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 activeTab="6"/>
  </bookViews>
  <sheets>
    <sheet name="Информация" sheetId="10" r:id="rId1"/>
    <sheet name="Дин. 3 квартал" sheetId="1" r:id="rId2"/>
    <sheet name="Электроэнергия" sheetId="2" r:id="rId3"/>
    <sheet name="Сжиженый газ" sheetId="3" r:id="rId4"/>
    <sheet name="ТКО_ 2022" sheetId="4" r:id="rId5"/>
    <sheet name="Холодное водоснабжение" sheetId="5" r:id="rId6"/>
    <sheet name="Водоотведение" sheetId="6" r:id="rId7"/>
    <sheet name="Тепловая энергия" sheetId="7" r:id="rId8"/>
    <sheet name="Горячее водоснабжение" sheetId="8" r:id="rId9"/>
    <sheet name="Природный Газ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__r">[0]!___r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GoBack" localSheetId="9">'Природный Газ'!$D$14</definedName>
    <definedName name="_r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3" hidden="1">'Сжиженый газ'!$A$9:$L$73</definedName>
    <definedName name="anscount" hidden="1">1</definedName>
    <definedName name="CheckBC_List08" localSheetId="2">#REF!</definedName>
    <definedName name="CheckBC_List08">#REF!</definedName>
    <definedName name="CheckRange_1" localSheetId="2">#REF!</definedName>
    <definedName name="CheckRange_1">#REF!</definedName>
    <definedName name="CheckRange_2" localSheetId="2">#REF!</definedName>
    <definedName name="CheckRange_2">#REF!</definedName>
    <definedName name="CompOt">#N/A</definedName>
    <definedName name="CompRas">#N/A</definedName>
    <definedName name="Contents">#REF!</definedName>
    <definedName name="ew">#N/A</definedName>
    <definedName name="fg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[2]Справочники!$A$2:$A$4,[2]Справочники!$A$16:$A$18</definedName>
    <definedName name="k">#N/A</definedName>
    <definedName name="KOTLODERJ_LIST">[3]Справочники!$G$9:$G$10</definedName>
    <definedName name="l">#N/A</definedName>
    <definedName name="logical">[3]TEHSHEET!$K$2:$K$3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localSheetId="2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#REF!,#REF!,#REF!,#REF!,#REF!,#REF!,#REF!,#REF!,#REF!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#REF!,#REF!,#REF!,#REF!,#REF!</definedName>
    <definedName name="P6_T17_Protection">'[2]29'!$O$19:$P$19,'[2]29'!$O$21:$P$25,'[2]29'!$O$27:$P$27,'[2]29'!$O$29:$P$33,'[2]29'!$O$36:$P$36,'[2]29'!$O$38:$P$42,'[2]29'!$O$45:$P$45,P1_T17_Protection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period_list">[3]TEHSHEET!$N$2:$N$8</definedName>
    <definedName name="pIns_List09" localSheetId="2">#REF!</definedName>
    <definedName name="pIns_List09">#REF!</definedName>
    <definedName name="PROT_22" localSheetId="2">P3_PROT_22,P4_PROT_22,P5_PROT_22</definedName>
    <definedName name="PROT_22">P3_PROT_22,P4_PROT_22,P5_PROT_22</definedName>
    <definedName name="region_name">[3]Титульный!$F$7</definedName>
    <definedName name="REGIONS">[4]TEHSHEET!$C$6:$C$93</definedName>
    <definedName name="rr">[0]!rr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[4]TEHSHEET!$K$6:$K$8</definedName>
    <definedName name="SCOPE_16_PRT" localSheetId="2">[0]!P1_SCOPE_16_PRT,[0]!P2_SCOPE_16_PRT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 localSheetId="2">[0]!P1_SCOPE_16_PRT,[0]!P2_SCOPE_16_PRT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 localSheetId="2">[0]!P5_SCOPE_PER_PRT,[0]!P6_SCOPE_PER_PRT,[0]!P7_SCOPE_PER_PRT,[0]!P8_SCOPE_PER_PRT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>[4]свод!$E$104:$M$104,[4]свод!$E$106:$M$117,[4]свод!$E$120:$M$121,[4]свод!$E$123:$M$127,[4]свод!$E$10:$M$68,P1_SCOPE_SV_LD1</definedName>
    <definedName name="SCOPE_SV_PRT" localSheetId="2">[0]!P1_SCOPE_SV_PRT,[0]!P2_SCOPE_SV_PRT,[0]!P3_SCOPE_SV_PRT</definedName>
    <definedName name="SCOPE_SV_PRT">P1_SCOPE_SV_PRT,P2_SCOPE_SV_PRT,P3_SCOPE_SV_PRT</definedName>
    <definedName name="Sheet2?prefix?">"H"</definedName>
    <definedName name="T1.1?Data">'[5]2005'!$D$32:$P$32,'[5]2005'!$D$34:$P$37,'[5]2005'!$D$6:$P$30</definedName>
    <definedName name="T1.1?unit?ТТНТ">'[5]2005'!$D$37:$P$37,'[5]2005'!$D$34:$P$35</definedName>
    <definedName name="T1?Columns">#REF!</definedName>
    <definedName name="T1?Data">'[5]2007'!$D$32:$P$32,'[5]2007'!$D$34:$P$37,'[5]2007'!$D$6:$P$30</definedName>
    <definedName name="T1?Scope">#REF!</definedName>
    <definedName name="T1?unit?ТТНТ">'[5]2007'!$D$37:$P$37,'[5]2007'!$D$34:$P$35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'[2]29'!$L$60,'[2]29'!$O$60,'[2]29'!$F$60,'[2]29'!$I$60</definedName>
    <definedName name="T17?Scope">#REF!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>'[2]29'!$O$18:$O$25,P1_T17?unit?РУБ.ГКАЛ,P2_T17?unit?РУБ.ГКАЛ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3_Protect">#REF!,#REF!</definedName>
    <definedName name="T2?Columns">#REF!</definedName>
    <definedName name="T2?Data">[0]!P1_T2?Data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'[2]20'!$C$13:$M$13,'[2]20'!$C$15:$M$19,'[2]20'!$C$8:$M$11</definedName>
    <definedName name="T20_Protect">#REF!,#REF!</definedName>
    <definedName name="T20_Protection">'[2]20'!$E$8:$H$11,P1_T20_Protection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>'[2]23'!$A$60:$A$62,'[2]23'!$F$60:$J$62,'[2]23'!$O$60:$P$62,'[2]23'!$A$9:$A$25,P1_T23_Protection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'[2]24'!$E$24:$H$37,'[2]24'!$B$35:$B$37,'[2]24'!$E$41:$H$42,'[2]24'!$J$8:$M$21,'[2]24'!$J$24:$M$37,'[2]24'!$J$41:$M$42,'[2]24'!$E$8:$H$21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#REF!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'[2]27'!$P$34:$S$36,'[2]27'!$B$22:$B$24,P1_T27_Protection,P2_T27_Protection,P3_T27_Protection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'[6]2005'!$D$10:$P$10,'[6]2005'!$D$12:$P$12,'[6]2005'!$D$14:$P$14,'[6]2005'!$D$16:$P$16,'[6]2005'!$D$21:$P$21,'[6]2005'!$D$18:$P$18,'[6]2005'!$D$8:$P$8</definedName>
    <definedName name="T3.2?unit?МКВТЧ">'[6]2005'!$D$9:$P$9,'[6]2005'!$D$11:$P$11,'[6]2005'!$D$13:$P$13,'[6]2005'!$D$15:$P$15,'[6]2005'!$D$17:$P$17,'[6]2005'!$D$20:$P$20,'[6]2005'!$D$7:$P$7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2">[0]!P1_T6_Protect,P2_T6_Protect</definedName>
    <definedName name="T6_Protect">#REF!,#REF!,#REF!,#REF!,#REF!,#REF!,P1_T6_Protect</definedName>
    <definedName name="T7?Data">#N/A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version">[3]Инструкция!$B$3</definedName>
    <definedName name="Z_22F1C44F_8FD1_4B83_B44B_F5C3835E4097_.wvu.Rows" localSheetId="1" hidden="1">'Дин. 3 квартал'!$47:$47</definedName>
    <definedName name="Z_B2BADA6D_5631_45B6_B12B_C505C0E4BC33_.wvu.Rows" localSheetId="1" hidden="1">'Дин. 3 квартал'!$47:$47</definedName>
    <definedName name="Базовые">'[7]Производство электроэнергии'!$A$95</definedName>
    <definedName name="БазовыйПериод">#REF!</definedName>
    <definedName name="Бюджетные_электроэнергии">'[7]Производство электроэнергии'!$A$111</definedName>
    <definedName name="в23ё">#N/A</definedName>
    <definedName name="вв">#N/A</definedName>
    <definedName name="второй">#REF!</definedName>
    <definedName name="ггг">#N/A</definedName>
    <definedName name="генерация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жэ">#N/A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й">#N/A</definedName>
    <definedName name="йй">#N/A</definedName>
    <definedName name="кг">#N/A</definedName>
    <definedName name="ке">#N/A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5?prefix?">"T3.1"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л">#N/A</definedName>
    <definedName name="МО" localSheetId="1">[9]Ярм!$C$4:$AT$4</definedName>
    <definedName name="МО">[10]Ярм!$C$4:$AT$4</definedName>
    <definedName name="мые">#N/A</definedName>
    <definedName name="мым">#N/A</definedName>
    <definedName name="Население">'[7]Производство электроэнергии'!$A$124</definedName>
    <definedName name="ннннннннннн">#N/A</definedName>
    <definedName name="НСРФ">[11]Регионы!$A$2:$A$88</definedName>
    <definedName name="_xlnm.Print_Area" localSheetId="1">'Дин. 3 квартал'!$A$1:$K$49</definedName>
    <definedName name="_xlnm.Print_Area" localSheetId="3">'Сжиженый газ'!$A$2:$H$75</definedName>
    <definedName name="_xlnm.Print_Area" localSheetId="4">'ТКО_ 2022'!$A$1:$H$41</definedName>
    <definedName name="_xlnm.Print_Area" localSheetId="2">Электроэнергия!$A$2:$F$41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#N/A</definedName>
    <definedName name="ппппппппппп">#N/A</definedName>
    <definedName name="прил1.2">#N/A</definedName>
    <definedName name="Прилож3">#N/A</definedName>
    <definedName name="Приложение8">#N/A</definedName>
    <definedName name="Прочие_электроэнергии">'[7]Производство электроэнергии'!$A$132</definedName>
    <definedName name="ПЭ">'[12]2007'!$B$17:$B$18</definedName>
    <definedName name="р">#N/A</definedName>
    <definedName name="ро">#N/A</definedName>
    <definedName name="с">#N/A</definedName>
    <definedName name="свод">#N/A</definedName>
    <definedName name="сс">#N/A</definedName>
    <definedName name="сссс">#N/A</definedName>
    <definedName name="ссссс">#N/A</definedName>
    <definedName name="ссы">#N/A</definedName>
    <definedName name="ссы2">#N/A</definedName>
    <definedName name="сы">#N/A</definedName>
    <definedName name="т">#N/A</definedName>
    <definedName name="тар">#N/A</definedName>
    <definedName name="ТАР2">#N/A</definedName>
    <definedName name="тариф">#N/A</definedName>
    <definedName name="Тариф3">#N/A</definedName>
    <definedName name="третий">#REF!</definedName>
    <definedName name="у">#N/A</definedName>
    <definedName name="УФ">#N/A</definedName>
    <definedName name="ц">#N/A</definedName>
    <definedName name="ц.">#N/A</definedName>
    <definedName name="цу">#N/A</definedName>
    <definedName name="цуа">#N/A</definedName>
    <definedName name="четвертый">#REF!</definedName>
    <definedName name="ъ">#N/A</definedName>
    <definedName name="ыв">#N/A</definedName>
    <definedName name="ыыыы">#N/A</definedName>
    <definedName name="э">#N/A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8" i="7"/>
  <c r="P698"/>
  <c r="Q697"/>
  <c r="P697"/>
  <c r="Q696"/>
  <c r="P696"/>
  <c r="Q695"/>
  <c r="P695"/>
  <c r="Q694"/>
  <c r="P694"/>
  <c r="Q693"/>
  <c r="P693"/>
  <c r="Q692"/>
  <c r="P692"/>
  <c r="Q691"/>
  <c r="P691"/>
  <c r="Q689"/>
  <c r="P689"/>
  <c r="Q688"/>
  <c r="P688"/>
  <c r="Q687"/>
  <c r="P687"/>
  <c r="Q686"/>
  <c r="P686"/>
  <c r="Q685"/>
  <c r="P685"/>
  <c r="Q684"/>
  <c r="P684"/>
  <c r="Q683"/>
  <c r="P683"/>
  <c r="Q682"/>
  <c r="P682"/>
  <c r="Q681"/>
  <c r="P681"/>
  <c r="Q680"/>
  <c r="P680"/>
  <c r="Q679"/>
  <c r="P679"/>
  <c r="Q678"/>
  <c r="P678"/>
  <c r="Q677"/>
  <c r="P677"/>
  <c r="Q676"/>
  <c r="P676"/>
  <c r="Q675"/>
  <c r="P675"/>
  <c r="Q674"/>
  <c r="P674"/>
  <c r="Q673"/>
  <c r="P673"/>
  <c r="Q672"/>
  <c r="P672"/>
  <c r="Q671"/>
  <c r="P671"/>
  <c r="Q670"/>
  <c r="P670"/>
  <c r="Q669"/>
  <c r="P669"/>
  <c r="Q668"/>
  <c r="P668"/>
  <c r="Q667"/>
  <c r="P667"/>
  <c r="Q666"/>
  <c r="P666"/>
  <c r="Q664"/>
  <c r="P664"/>
  <c r="Q663"/>
  <c r="P663"/>
  <c r="Q662"/>
  <c r="P662"/>
  <c r="Q661"/>
  <c r="P661"/>
  <c r="Q660"/>
  <c r="P660"/>
  <c r="Q659"/>
  <c r="P659"/>
  <c r="Q658"/>
  <c r="P658"/>
  <c r="Q657"/>
  <c r="P657"/>
  <c r="Q656"/>
  <c r="P656"/>
  <c r="Q655"/>
  <c r="P655"/>
  <c r="Q654"/>
  <c r="P654"/>
  <c r="Q652"/>
  <c r="P652"/>
  <c r="Q651"/>
  <c r="P651"/>
  <c r="Q650"/>
  <c r="P650"/>
  <c r="Q649"/>
  <c r="P649"/>
  <c r="Q648"/>
  <c r="P648"/>
  <c r="Q647"/>
  <c r="P647"/>
  <c r="Q646"/>
  <c r="P646"/>
  <c r="Q645"/>
  <c r="P645"/>
  <c r="Q644"/>
  <c r="P644"/>
  <c r="Q643"/>
  <c r="P643"/>
  <c r="Q642"/>
  <c r="P642"/>
  <c r="Q641"/>
  <c r="P641"/>
  <c r="Q640"/>
  <c r="P640"/>
  <c r="Q639"/>
  <c r="P639"/>
  <c r="Q638"/>
  <c r="P638"/>
  <c r="Q637"/>
  <c r="P637"/>
  <c r="Q636"/>
  <c r="P636"/>
  <c r="Q635"/>
  <c r="P635"/>
  <c r="Q634"/>
  <c r="P634"/>
  <c r="Q633"/>
  <c r="P633"/>
  <c r="Q632"/>
  <c r="P632"/>
  <c r="Q631"/>
  <c r="P631"/>
  <c r="Q630"/>
  <c r="P630"/>
  <c r="Q629"/>
  <c r="P629"/>
  <c r="Q628"/>
  <c r="P628"/>
  <c r="Q627"/>
  <c r="P627"/>
  <c r="Q626"/>
  <c r="P626"/>
  <c r="Q625"/>
  <c r="P625"/>
  <c r="Q624"/>
  <c r="P624"/>
  <c r="Q622"/>
  <c r="P622"/>
  <c r="Q621"/>
  <c r="P621"/>
  <c r="Q620"/>
  <c r="P620"/>
  <c r="Q619"/>
  <c r="P619"/>
  <c r="Q618"/>
  <c r="P618"/>
  <c r="Q617"/>
  <c r="P617"/>
  <c r="Q616"/>
  <c r="P616"/>
  <c r="Q615"/>
  <c r="P615"/>
  <c r="Q614"/>
  <c r="P614"/>
  <c r="Q613"/>
  <c r="P613"/>
  <c r="Q612"/>
  <c r="P612"/>
  <c r="Q611"/>
  <c r="P611"/>
  <c r="Q610"/>
  <c r="P610"/>
  <c r="Q609"/>
  <c r="P609"/>
  <c r="Q608"/>
  <c r="P608"/>
  <c r="Q607"/>
  <c r="P607"/>
  <c r="Q606"/>
  <c r="P606"/>
  <c r="Q605"/>
  <c r="P605"/>
  <c r="Q604"/>
  <c r="P604"/>
  <c r="Q603"/>
  <c r="P603"/>
  <c r="Q602"/>
  <c r="P602"/>
  <c r="Q600"/>
  <c r="P600"/>
  <c r="Q599"/>
  <c r="P599"/>
  <c r="Q598"/>
  <c r="P598"/>
  <c r="Q596"/>
  <c r="P596"/>
  <c r="Q595"/>
  <c r="P595"/>
  <c r="Q594"/>
  <c r="P594"/>
  <c r="Q593"/>
  <c r="P593"/>
  <c r="Q592"/>
  <c r="P592"/>
  <c r="Q591"/>
  <c r="P591"/>
  <c r="Q590"/>
  <c r="P590"/>
  <c r="Q589"/>
  <c r="P589"/>
  <c r="Q588"/>
  <c r="P588"/>
  <c r="Q587"/>
  <c r="P587"/>
  <c r="Q586"/>
  <c r="P586"/>
  <c r="Q585"/>
  <c r="P585"/>
  <c r="Q584"/>
  <c r="P584"/>
  <c r="Q582"/>
  <c r="P582"/>
  <c r="Q581"/>
  <c r="P581"/>
  <c r="Q580"/>
  <c r="P580"/>
  <c r="Q579"/>
  <c r="P579"/>
  <c r="Q578"/>
  <c r="P578"/>
  <c r="Q577"/>
  <c r="P577"/>
  <c r="Q576"/>
  <c r="P576"/>
  <c r="Q575"/>
  <c r="P575"/>
  <c r="Q574"/>
  <c r="P574"/>
  <c r="Q573"/>
  <c r="P573"/>
  <c r="Q572"/>
  <c r="P572"/>
  <c r="Q571"/>
  <c r="P571"/>
  <c r="Q570"/>
  <c r="P570"/>
  <c r="Q569"/>
  <c r="P569"/>
  <c r="Q568"/>
  <c r="P568"/>
  <c r="Q566"/>
  <c r="P566"/>
  <c r="Q565"/>
  <c r="P565"/>
  <c r="Q564"/>
  <c r="P564"/>
  <c r="Q563"/>
  <c r="P563"/>
  <c r="Q562"/>
  <c r="P562"/>
  <c r="Q560"/>
  <c r="P560"/>
  <c r="Q559"/>
  <c r="P559"/>
  <c r="Q558"/>
  <c r="P558"/>
  <c r="Q557"/>
  <c r="P557"/>
  <c r="Q556"/>
  <c r="P556"/>
  <c r="Q555"/>
  <c r="P555"/>
  <c r="Q554"/>
  <c r="P554"/>
  <c r="Q553"/>
  <c r="P553"/>
  <c r="Q552"/>
  <c r="P552"/>
  <c r="Q551"/>
  <c r="P551"/>
  <c r="Q550"/>
  <c r="P550"/>
  <c r="Q549"/>
  <c r="P549"/>
  <c r="Q548"/>
  <c r="P548"/>
  <c r="Q547"/>
  <c r="P547"/>
  <c r="Q546"/>
  <c r="P546"/>
  <c r="Q545"/>
  <c r="P545"/>
  <c r="Q544"/>
  <c r="P544"/>
  <c r="Q543"/>
  <c r="P543"/>
  <c r="Q542"/>
  <c r="P542"/>
  <c r="Q541"/>
  <c r="P541"/>
  <c r="Q540"/>
  <c r="P540"/>
  <c r="Q539"/>
  <c r="P539"/>
  <c r="Q538"/>
  <c r="P538"/>
  <c r="Q536"/>
  <c r="P536"/>
  <c r="Q535"/>
  <c r="P535"/>
  <c r="Q533"/>
  <c r="P533"/>
  <c r="Q532"/>
  <c r="P532"/>
  <c r="Q531"/>
  <c r="P531"/>
  <c r="Q530"/>
  <c r="P530"/>
  <c r="Q529"/>
  <c r="P529"/>
  <c r="Q528"/>
  <c r="P528"/>
  <c r="Q527"/>
  <c r="P527"/>
  <c r="Q526"/>
  <c r="P526"/>
  <c r="Q525"/>
  <c r="P525"/>
  <c r="Q524"/>
  <c r="P524"/>
  <c r="Q523"/>
  <c r="P523"/>
  <c r="Q522"/>
  <c r="P522"/>
  <c r="Q521"/>
  <c r="P521"/>
  <c r="Q520"/>
  <c r="P520"/>
  <c r="Q519"/>
  <c r="P519"/>
  <c r="Q518"/>
  <c r="P518"/>
  <c r="Q517"/>
  <c r="P517"/>
  <c r="Q516"/>
  <c r="P516"/>
  <c r="Q515"/>
  <c r="P515"/>
  <c r="Q514"/>
  <c r="P514"/>
  <c r="Q513"/>
  <c r="P513"/>
  <c r="Q512"/>
  <c r="P512"/>
  <c r="Q511"/>
  <c r="P511"/>
  <c r="Q510"/>
  <c r="P510"/>
  <c r="Q508"/>
  <c r="P508"/>
  <c r="Q507"/>
  <c r="P507"/>
  <c r="Q506"/>
  <c r="P506"/>
  <c r="Q505"/>
  <c r="P505"/>
  <c r="Q504"/>
  <c r="P504"/>
  <c r="Q503"/>
  <c r="P503"/>
  <c r="Q502"/>
  <c r="P502"/>
  <c r="Q501"/>
  <c r="P501"/>
  <c r="Q500"/>
  <c r="P500"/>
  <c r="Q499"/>
  <c r="P499"/>
  <c r="Q497"/>
  <c r="P497"/>
  <c r="Q496"/>
  <c r="P496"/>
  <c r="Q495"/>
  <c r="P495"/>
  <c r="Q494"/>
  <c r="P494"/>
  <c r="Q493"/>
  <c r="P493"/>
  <c r="Q492"/>
  <c r="P492"/>
  <c r="Q491"/>
  <c r="P491"/>
  <c r="Q490"/>
  <c r="P490"/>
  <c r="Q489"/>
  <c r="P489"/>
  <c r="Q488"/>
  <c r="P488"/>
  <c r="Q487"/>
  <c r="P487"/>
  <c r="Q486"/>
  <c r="P486"/>
  <c r="Q485"/>
  <c r="P485"/>
  <c r="Q484"/>
  <c r="P484"/>
  <c r="Q483"/>
  <c r="P483"/>
  <c r="Q482"/>
  <c r="P482"/>
  <c r="Q481"/>
  <c r="P481"/>
  <c r="Q480"/>
  <c r="P480"/>
  <c r="Q478"/>
  <c r="P478"/>
  <c r="Q477"/>
  <c r="P477"/>
  <c r="Q476"/>
  <c r="P476"/>
  <c r="Q475"/>
  <c r="P475"/>
  <c r="Q474"/>
  <c r="P474"/>
  <c r="Q473"/>
  <c r="P473"/>
  <c r="Q471"/>
  <c r="P471"/>
  <c r="Q470"/>
  <c r="P470"/>
  <c r="Q469"/>
  <c r="P469"/>
  <c r="Q468"/>
  <c r="P468"/>
  <c r="Q467"/>
  <c r="P467"/>
  <c r="Q466"/>
  <c r="P466"/>
  <c r="Q465"/>
  <c r="P465"/>
  <c r="Q463"/>
  <c r="P463"/>
  <c r="Q462"/>
  <c r="P462"/>
  <c r="Q461"/>
  <c r="P461"/>
  <c r="Q460"/>
  <c r="P460"/>
  <c r="Q459"/>
  <c r="P459"/>
  <c r="Q458"/>
  <c r="P458"/>
  <c r="Q457"/>
  <c r="P457"/>
  <c r="Q456"/>
  <c r="P456"/>
  <c r="Q455"/>
  <c r="P455"/>
  <c r="Q454"/>
  <c r="P454"/>
  <c r="Q452"/>
  <c r="P452"/>
  <c r="Q451"/>
  <c r="P451"/>
  <c r="Q450"/>
  <c r="P450"/>
  <c r="Q449"/>
  <c r="P449"/>
  <c r="Q448"/>
  <c r="P448"/>
  <c r="Q447"/>
  <c r="P447"/>
  <c r="Q446"/>
  <c r="P446"/>
  <c r="Q445"/>
  <c r="P445"/>
  <c r="Q444"/>
  <c r="P444"/>
  <c r="Q443"/>
  <c r="P443"/>
  <c r="Q442"/>
  <c r="P442"/>
  <c r="Q441"/>
  <c r="P441"/>
  <c r="Q440"/>
  <c r="P440"/>
  <c r="Q439"/>
  <c r="P439"/>
  <c r="Q438"/>
  <c r="P438"/>
  <c r="Q437"/>
  <c r="P437"/>
  <c r="Q436"/>
  <c r="P436"/>
  <c r="Q435"/>
  <c r="P435"/>
  <c r="Q434"/>
  <c r="P434"/>
  <c r="Q433"/>
  <c r="P433"/>
  <c r="Q432"/>
  <c r="P432"/>
  <c r="Q431"/>
  <c r="P431"/>
  <c r="Q430"/>
  <c r="P430"/>
  <c r="Q428"/>
  <c r="P428"/>
  <c r="Q427"/>
  <c r="P427"/>
  <c r="Q426"/>
  <c r="P426"/>
  <c r="Q425"/>
  <c r="P425"/>
  <c r="Q424"/>
  <c r="P424"/>
  <c r="Q423"/>
  <c r="P423"/>
  <c r="Q422"/>
  <c r="P422"/>
  <c r="Q421"/>
  <c r="P421"/>
  <c r="Q420"/>
  <c r="P420"/>
  <c r="Q419"/>
  <c r="P419"/>
  <c r="Q418"/>
  <c r="P418"/>
  <c r="Q416"/>
  <c r="P416"/>
  <c r="Q415"/>
  <c r="P415"/>
  <c r="Q414"/>
  <c r="P414"/>
  <c r="Q413"/>
  <c r="P413"/>
  <c r="Q412"/>
  <c r="P412"/>
  <c r="Q411"/>
  <c r="P411"/>
  <c r="Q410"/>
  <c r="P410"/>
  <c r="Q409"/>
  <c r="P409"/>
  <c r="Q408"/>
  <c r="P408"/>
  <c r="Q406"/>
  <c r="P406"/>
  <c r="Q405"/>
  <c r="P405"/>
  <c r="Q404"/>
  <c r="P404"/>
  <c r="Q403"/>
  <c r="P403"/>
  <c r="Q402"/>
  <c r="P402"/>
  <c r="Q400"/>
  <c r="P400"/>
  <c r="Q399"/>
  <c r="P399"/>
  <c r="Q398"/>
  <c r="P398"/>
  <c r="Q397"/>
  <c r="P397"/>
  <c r="Q396"/>
  <c r="P396"/>
  <c r="Q395"/>
  <c r="P395"/>
  <c r="Q394"/>
  <c r="P394"/>
  <c r="Q392"/>
  <c r="P392"/>
  <c r="Q391"/>
  <c r="P391"/>
  <c r="Q390"/>
  <c r="P390"/>
  <c r="Q389"/>
  <c r="P389"/>
  <c r="Q388"/>
  <c r="P388"/>
  <c r="Q387"/>
  <c r="P387"/>
  <c r="Q386"/>
  <c r="P386"/>
  <c r="Q385"/>
  <c r="P385"/>
  <c r="Q384"/>
  <c r="P384"/>
  <c r="Q383"/>
  <c r="P383"/>
  <c r="Q382"/>
  <c r="P382"/>
  <c r="Q381"/>
  <c r="P381"/>
  <c r="Q380"/>
  <c r="P380"/>
  <c r="Q379"/>
  <c r="P379"/>
  <c r="Q378"/>
  <c r="P378"/>
  <c r="Q377"/>
  <c r="P377"/>
  <c r="Q376"/>
  <c r="P376"/>
  <c r="Q375"/>
  <c r="P375"/>
  <c r="Q374"/>
  <c r="P374"/>
  <c r="Q373"/>
  <c r="P373"/>
  <c r="Q372"/>
  <c r="P372"/>
  <c r="Q371"/>
  <c r="P371"/>
  <c r="Q369"/>
  <c r="P369"/>
  <c r="Q368"/>
  <c r="P368"/>
  <c r="Q367"/>
  <c r="P367"/>
  <c r="Q366"/>
  <c r="P366"/>
  <c r="Q365"/>
  <c r="P365"/>
  <c r="Q364"/>
  <c r="P364"/>
  <c r="Q362"/>
  <c r="P362"/>
  <c r="Q361"/>
  <c r="P361"/>
  <c r="Q360"/>
  <c r="P360"/>
  <c r="Q359"/>
  <c r="P359"/>
  <c r="Q358"/>
  <c r="P358"/>
  <c r="Q357"/>
  <c r="P357"/>
  <c r="Q356"/>
  <c r="P356"/>
  <c r="Q355"/>
  <c r="P355"/>
  <c r="Q354"/>
  <c r="P354"/>
  <c r="Q353"/>
  <c r="P353"/>
  <c r="Q352"/>
  <c r="P352"/>
  <c r="Q351"/>
  <c r="P351"/>
  <c r="Q350"/>
  <c r="P350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Q335"/>
  <c r="P335"/>
  <c r="Q334"/>
  <c r="P334"/>
  <c r="Q333"/>
  <c r="P333"/>
  <c r="Q332"/>
  <c r="P332"/>
  <c r="Q331"/>
  <c r="P331"/>
  <c r="Q330"/>
  <c r="P330"/>
  <c r="Q329"/>
  <c r="P329"/>
  <c r="Q328"/>
  <c r="P328"/>
  <c r="Q326"/>
  <c r="P326"/>
  <c r="Q325"/>
  <c r="P325"/>
  <c r="Q324"/>
  <c r="P324"/>
  <c r="Q323"/>
  <c r="P323"/>
  <c r="Q322"/>
  <c r="P322"/>
  <c r="Q321"/>
  <c r="P321"/>
  <c r="Q320"/>
  <c r="P320"/>
  <c r="Q319"/>
  <c r="P319"/>
  <c r="Q318"/>
  <c r="P318"/>
  <c r="Q317"/>
  <c r="P317"/>
  <c r="Q316"/>
  <c r="P316"/>
  <c r="Q315"/>
  <c r="P315"/>
  <c r="Q314"/>
  <c r="P314"/>
  <c r="Q313"/>
  <c r="P313"/>
  <c r="Q312"/>
  <c r="P312"/>
  <c r="Q311"/>
  <c r="P311"/>
  <c r="Q310"/>
  <c r="P310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8"/>
  <c r="P298"/>
  <c r="Q297"/>
  <c r="P297"/>
  <c r="Q296"/>
  <c r="P296"/>
  <c r="Q295"/>
  <c r="P295"/>
  <c r="Q294"/>
  <c r="P294"/>
  <c r="Q293"/>
  <c r="P293"/>
  <c r="Q292"/>
  <c r="P292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5"/>
  <c r="P55"/>
  <c r="Q54"/>
  <c r="P54"/>
  <c r="Q53"/>
  <c r="P53"/>
  <c r="Q52"/>
  <c r="P52"/>
  <c r="Q51"/>
  <c r="P51"/>
  <c r="Q50"/>
  <c r="P50"/>
  <c r="Q48"/>
  <c r="P48"/>
  <c r="Q47"/>
  <c r="P47"/>
  <c r="Q46"/>
  <c r="P46"/>
  <c r="Q45"/>
  <c r="P45"/>
  <c r="Q44"/>
  <c r="P44"/>
  <c r="Q42"/>
  <c r="P42"/>
  <c r="Q41"/>
  <c r="P41"/>
  <c r="Q40"/>
  <c r="P40"/>
  <c r="Q39"/>
  <c r="P39"/>
  <c r="Q37"/>
  <c r="P37"/>
  <c r="Q36"/>
  <c r="P36"/>
  <c r="Q35"/>
  <c r="P35"/>
  <c r="Q34"/>
  <c r="P34"/>
  <c r="Q33"/>
  <c r="P33"/>
  <c r="Q31"/>
  <c r="P31"/>
  <c r="Q30"/>
  <c r="P30"/>
  <c r="Q29"/>
  <c r="P29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4"/>
  <c r="P14"/>
  <c r="Q13"/>
  <c r="P13"/>
  <c r="Q12"/>
  <c r="P12"/>
  <c r="Q11"/>
  <c r="P11"/>
  <c r="Q10"/>
  <c r="P10"/>
  <c r="Q9"/>
  <c r="P9"/>
  <c r="Q8"/>
  <c r="P8"/>
  <c r="Q7"/>
  <c r="P7"/>
  <c r="A10" i="4" l="1"/>
  <c r="A11" s="1"/>
  <c r="A12" s="1"/>
  <c r="A13" s="1"/>
  <c r="A14" s="1"/>
  <c r="A15" s="1"/>
  <c r="A16" s="1"/>
  <c r="A17" s="1"/>
  <c r="A18" s="1"/>
  <c r="A19" s="1"/>
  <c r="A21" s="1"/>
  <c r="A22" s="1"/>
  <c r="A23" s="1"/>
  <c r="A24" s="1"/>
  <c r="A25" s="1"/>
  <c r="A26" s="1"/>
  <c r="A27" s="1"/>
  <c r="A28" s="1"/>
  <c r="A29" s="1"/>
  <c r="A31" s="1"/>
  <c r="A33" s="1"/>
  <c r="A35" s="1"/>
  <c r="A36" s="1"/>
  <c r="A37" s="1"/>
  <c r="A38" s="1"/>
  <c r="A39" s="1"/>
  <c r="A40" s="1"/>
  <c r="A41" s="1"/>
  <c r="A9"/>
  <c r="D41" i="2" l="1"/>
  <c r="D40"/>
  <c r="F39"/>
  <c r="D39"/>
  <c r="F37"/>
  <c r="D37"/>
  <c r="F36"/>
  <c r="D36"/>
  <c r="F34"/>
  <c r="D32"/>
  <c r="D31"/>
  <c r="F30"/>
  <c r="E30"/>
  <c r="D30"/>
  <c r="F28"/>
  <c r="D28"/>
  <c r="F27"/>
  <c r="E27"/>
  <c r="D27"/>
  <c r="F25"/>
  <c r="D25"/>
  <c r="F23"/>
  <c r="F32" s="1"/>
  <c r="F22"/>
  <c r="F31" s="1"/>
  <c r="E21"/>
  <c r="E19"/>
  <c r="E28" s="1"/>
  <c r="E18"/>
  <c r="E16"/>
  <c r="E25" s="1"/>
  <c r="F14"/>
  <c r="F41" s="1"/>
  <c r="E14"/>
  <c r="E41" s="1"/>
  <c r="F13"/>
  <c r="F40" s="1"/>
  <c r="E13"/>
  <c r="E40" s="1"/>
  <c r="E12"/>
  <c r="E39" s="1"/>
  <c r="E10"/>
  <c r="E37" s="1"/>
  <c r="E9"/>
  <c r="E36" s="1"/>
  <c r="E7"/>
  <c r="E34" s="1"/>
  <c r="E22" l="1"/>
  <c r="E31" s="1"/>
  <c r="E23"/>
  <c r="E32" s="1"/>
  <c r="K49" i="1" l="1"/>
  <c r="H49"/>
  <c r="E49"/>
  <c r="K48"/>
  <c r="H48"/>
  <c r="E48"/>
  <c r="K47"/>
  <c r="H47"/>
  <c r="E47"/>
  <c r="K46"/>
  <c r="H46"/>
  <c r="E46"/>
  <c r="K45"/>
  <c r="H45"/>
  <c r="E45"/>
  <c r="B45"/>
  <c r="K44"/>
  <c r="H44"/>
  <c r="E44"/>
  <c r="B44"/>
  <c r="K43"/>
  <c r="H43"/>
  <c r="E43"/>
  <c r="B43"/>
  <c r="K42"/>
  <c r="H42"/>
  <c r="E42"/>
  <c r="B42"/>
  <c r="K41"/>
  <c r="H41"/>
  <c r="E41"/>
  <c r="B41"/>
  <c r="K40"/>
  <c r="H40"/>
  <c r="E40"/>
  <c r="B40"/>
  <c r="K39"/>
  <c r="H39"/>
  <c r="E39"/>
  <c r="B39"/>
  <c r="K38"/>
  <c r="H38"/>
  <c r="E38"/>
  <c r="B38"/>
  <c r="K37"/>
  <c r="H37"/>
  <c r="E37"/>
  <c r="B37"/>
  <c r="K36"/>
  <c r="H36"/>
  <c r="E36"/>
  <c r="B36"/>
  <c r="K35"/>
  <c r="H35"/>
  <c r="E35"/>
  <c r="B35"/>
  <c r="K34"/>
  <c r="H34"/>
  <c r="E34"/>
  <c r="B34"/>
  <c r="K33"/>
  <c r="H33"/>
  <c r="E33"/>
  <c r="B33"/>
  <c r="K32"/>
  <c r="H32"/>
  <c r="E32"/>
  <c r="B32"/>
  <c r="K31"/>
  <c r="H31"/>
  <c r="E31"/>
  <c r="B31"/>
  <c r="K30"/>
  <c r="H30"/>
  <c r="E30"/>
  <c r="B30"/>
  <c r="K29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3"/>
  <c r="H23"/>
  <c r="E23"/>
  <c r="B23"/>
  <c r="K22"/>
  <c r="H22"/>
  <c r="E22"/>
  <c r="B22"/>
  <c r="K21"/>
  <c r="H21"/>
  <c r="E21"/>
  <c r="B21"/>
  <c r="K20"/>
  <c r="H20"/>
  <c r="E20"/>
  <c r="B20"/>
  <c r="K19"/>
  <c r="H19"/>
  <c r="E19"/>
  <c r="B19"/>
  <c r="K18"/>
  <c r="H18"/>
  <c r="E18"/>
  <c r="B18"/>
  <c r="K17"/>
  <c r="H17"/>
  <c r="E17"/>
  <c r="B17"/>
  <c r="K16"/>
  <c r="H16"/>
  <c r="E16"/>
  <c r="B16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K15"/>
  <c r="H15"/>
  <c r="E15"/>
  <c r="B15"/>
  <c r="K14"/>
  <c r="H14"/>
  <c r="E14"/>
  <c r="B14"/>
  <c r="K13"/>
  <c r="H13"/>
  <c r="E13"/>
  <c r="B13"/>
  <c r="K12"/>
  <c r="H12"/>
  <c r="E12"/>
  <c r="B12"/>
  <c r="K11"/>
  <c r="H11"/>
  <c r="E11"/>
  <c r="K10"/>
  <c r="E10"/>
  <c r="K9"/>
  <c r="H9"/>
  <c r="E9"/>
  <c r="B9"/>
  <c r="K8"/>
  <c r="H8"/>
  <c r="E8"/>
  <c r="B8"/>
  <c r="K6"/>
  <c r="J6"/>
  <c r="I6"/>
  <c r="G6"/>
  <c r="F6"/>
</calcChain>
</file>

<file path=xl/sharedStrings.xml><?xml version="1.0" encoding="utf-8"?>
<sst xmlns="http://schemas.openxmlformats.org/spreadsheetml/2006/main" count="20026" uniqueCount="3080">
  <si>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</si>
  <si>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</si>
  <si>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</si>
  <si>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</si>
  <si>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28 июня 2022 года</t>
  </si>
  <si>
    <t>Индекс , %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</si>
  <si>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</si>
  <si>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</si>
  <si>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</si>
  <si>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</si>
  <si>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</si>
  <si>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</si>
  <si>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Таблица 1</t>
  </si>
  <si>
    <t>(с НДС)</t>
  </si>
  <si>
    <r>
      <t xml:space="preserve">Хлебобулочные изделия из пшеничной муки высшего сорта (Батон), руб. за </t>
    </r>
    <r>
      <rPr>
        <sz val="14"/>
        <rFont val="Times New Roman"/>
        <family val="1"/>
        <charset val="204"/>
      </rPr>
      <t>1кг</t>
    </r>
  </si>
  <si>
    <t>№ п/п</t>
  </si>
  <si>
    <t xml:space="preserve">Хлеб пшеничный формовой из муки 1-го сорта, руб. за 1 кг 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</si>
  <si>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28 июня 2022 года и 27 сентября 2022 года</t>
    </r>
  </si>
  <si>
    <t>27 сентября 2022 года</t>
  </si>
  <si>
    <t>Таблица 6</t>
  </si>
  <si>
    <t>ЦЕНЫ (ТАРИФЫ) 
на электроэнергию, реализуемую населению и потребителям, приравненным к категории население, на территории Краснодарского края, Республики Адыгея и федеральной территории "Сириус" на 2022 год                                                                                                                                     (приказ Департамента от 10.12.2021 № 32/2021-э)</t>
  </si>
  <si>
    <t>Показатель (группы потребителей с разбивкой по ставкам и дифференциацией по зонам суток)</t>
  </si>
  <si>
    <t>Единица измерения</t>
  </si>
  <si>
    <t>2 полуг 2021</t>
  </si>
  <si>
    <t>1 полуг 2022</t>
  </si>
  <si>
    <t>2 полуг 2022</t>
  </si>
  <si>
    <t>1.</t>
  </si>
  <si>
    <t>Население (тарифы указываются с учетом НДС)</t>
  </si>
  <si>
    <t>1.1.</t>
  </si>
  <si>
    <t>Население, за исключением указанного в пунктах 2 и 3</t>
  </si>
  <si>
    <t>1.1.1.</t>
  </si>
  <si>
    <t>Одноставочный тариф</t>
  </si>
  <si>
    <t>руб./кВт·ч</t>
  </si>
  <si>
    <t>1.1.2.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</si>
  <si>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</si>
  <si>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</si>
  <si>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</si>
  <si>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1.1.3.</t>
  </si>
  <si>
    <t>Одноставочный тариф, дифференцированный по трем зонам суток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</si>
  <si>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</si>
  <si>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</si>
  <si>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</si>
  <si>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</t>
  </si>
  <si>
    <t>2.2.</t>
  </si>
  <si>
    <t>2.3.</t>
  </si>
  <si>
    <t>Население, проживающее в сельских населенных пунктах</t>
  </si>
  <si>
    <t>3.1.</t>
  </si>
  <si>
    <t>3.2.</t>
  </si>
  <si>
    <t>3.3.</t>
  </si>
  <si>
    <t>Потребители, приравненные к населению (тарифы указываются с учетом НДС)</t>
  </si>
  <si>
    <t>4.1.</t>
  </si>
  <si>
    <t>4.2.</t>
  </si>
  <si>
    <t>4.3.</t>
  </si>
  <si>
    <t>Информация</t>
  </si>
  <si>
    <t xml:space="preserve">    о розничных ценах на сжиженный газ, реализуемый населению,  а также жилищно-эксплуатационным организациям, организациям, управляющим многоквартирными домами, жилищно-строительным кооперативам и товариществам собственников жилья для бытовых нужд населения (кроме газа для арендаторов нежилых помещений в жилых домах и газа для заправки  автотранспортных средств), утвержденных в Краснодарском крае по состоянию на 30.09.2022</t>
  </si>
  <si>
    <t>(руб./кг)</t>
  </si>
  <si>
    <t>№  п/п</t>
  </si>
  <si>
    <t>Наименование  муниципального образования края</t>
  </si>
  <si>
    <t>Наименование поставщиков газа</t>
  </si>
  <si>
    <t>Утвержденные розничные цены на сжиженный газ по состоянию 30.09.2022</t>
  </si>
  <si>
    <t>Нормативный документ</t>
  </si>
  <si>
    <t>в баллонах без доставки до потребителей 
(с учётом НДС)</t>
  </si>
  <si>
    <t>в баллонах с доставкой до потребителя
(с учётом НДС)</t>
  </si>
  <si>
    <t>из групповых газовых резервуарных установок
(с учётом НДС)</t>
  </si>
  <si>
    <t>в резервуарные установки принадлежащие населению (с учётом НДС)</t>
  </si>
  <si>
    <t>город-курорт Анапа</t>
  </si>
  <si>
    <t>город Армавир</t>
  </si>
  <si>
    <t>город-курорт Геленджик</t>
  </si>
  <si>
    <t>ООО "Иджма"*</t>
  </si>
  <si>
    <t>Приказ от 17.12.2021 № 28/2021-газ</t>
  </si>
  <si>
    <t>НАО "Кубаньгазификация"</t>
  </si>
  <si>
    <t>Приказ от 16.03.2022 № 3/2022-газ</t>
  </si>
  <si>
    <t>город Горячий Ключ</t>
  </si>
  <si>
    <t>город Краснодар</t>
  </si>
  <si>
    <t>город Новороссийск</t>
  </si>
  <si>
    <t>город-курорт Сочи</t>
  </si>
  <si>
    <t>ООО "НефтоГаз-Сочи"</t>
  </si>
  <si>
    <t>7.1</t>
  </si>
  <si>
    <t>ФТ "Сириус"</t>
  </si>
  <si>
    <t>Абинский район</t>
  </si>
  <si>
    <t>Апшеронский район</t>
  </si>
  <si>
    <t>ООО "С-Газ"</t>
  </si>
  <si>
    <t>Белоглинский район</t>
  </si>
  <si>
    <t>НАО "Кубаньгазификация" (для населения, ранее приобретавшего сжиженный газ у ООО "Новопокровскаягазсервис")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</si>
  <si>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</si>
  <si>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</si>
  <si>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</si>
  <si>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</si>
  <si>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</si>
  <si>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НАО "Кубаньгазификация" (для населения, ранее приобретавшего сжиженный газ у индивидуального предпринимателя Баштинского А.И.)</t>
  </si>
  <si>
    <t>Ейский район</t>
  </si>
  <si>
    <t>ИП Атаманиченко П.Г.*</t>
  </si>
  <si>
    <t>Кавказский район</t>
  </si>
  <si>
    <t>Калининский район</t>
  </si>
  <si>
    <t>Каневский район</t>
  </si>
  <si>
    <t>Кореновский район</t>
  </si>
  <si>
    <t>Красноармейский район</t>
  </si>
  <si>
    <t>Крыловский район</t>
  </si>
  <si>
    <t>ИП Фоменко Э.А.*</t>
  </si>
  <si>
    <t>Крымский район</t>
  </si>
  <si>
    <t>Курганинский район</t>
  </si>
  <si>
    <t>Кущевский район</t>
  </si>
  <si>
    <t>Лабинский район</t>
  </si>
  <si>
    <t>ИП Лазутин А.Б.*</t>
  </si>
  <si>
    <t>Ленинградский район</t>
  </si>
  <si>
    <t>Мостовский район</t>
  </si>
  <si>
    <t>ИП Исайкин С.В.*</t>
  </si>
  <si>
    <t>Новокубанский район</t>
  </si>
  <si>
    <t>Новопокровский район</t>
  </si>
  <si>
    <t>Отрадненский район</t>
  </si>
  <si>
    <t>Павловский район</t>
  </si>
  <si>
    <t>НАО "Кубаньгазификация" (для населения, ранее приобретавшего сжиженный газ у АО "СГ-трейдинг" (Павловская база сжиженного газа - филиал))</t>
  </si>
  <si>
    <t>Приморско-Ахтарский р-н</t>
  </si>
  <si>
    <t>Северский район</t>
  </si>
  <si>
    <t>Славянский район</t>
  </si>
  <si>
    <t>НАО "Кубаньгазификация" (для населения, ранее приобретавшего сжиженный газ у ООО "Иджма")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</si>
  <si>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</si>
  <si>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</si>
  <si>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</si>
  <si>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</si>
  <si>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</si>
  <si>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</si>
  <si>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ОАО "Туапсегоргаз"</t>
  </si>
  <si>
    <t>Успенский район</t>
  </si>
  <si>
    <t>Усть-Лабинский район</t>
  </si>
  <si>
    <t>Щербиновский район</t>
  </si>
  <si>
    <t>* розничные цены установлены без учёта налога на добавленную стоимость, так как субъект регулирования не является плательщиком налога на добавленную стоимость 
   в соответствии с Налоговым кодексом Российской Федерации</t>
  </si>
  <si>
    <t>Таблица 8</t>
  </si>
  <si>
    <t>Информация о тарифах в сфере обращения с твердыми коммунальными отходами по состоянию на 2022 год</t>
  </si>
  <si>
    <t>№   п/п</t>
  </si>
  <si>
    <t>Наименование муниципального образования</t>
  </si>
  <si>
    <t>Наименование предприятия</t>
  </si>
  <si>
    <t>Ед. изм.</t>
  </si>
  <si>
    <t>Примечание</t>
  </si>
  <si>
    <t>Реквизиты решений об утверждении тарифов на 2022</t>
  </si>
  <si>
    <t>01.01.2022-30.06.2022</t>
  </si>
  <si>
    <t>01.07.2022-31.12.2022</t>
  </si>
  <si>
    <t>Единый тариф на услугу регионального оператора, руб./м³</t>
  </si>
  <si>
    <t>Краснодарская зона (г. Краснодар, Динской район)</t>
  </si>
  <si>
    <t>АО «Мусороуборочная компания»</t>
  </si>
  <si>
    <t xml:space="preserve"> руб./м³</t>
  </si>
  <si>
    <t>НДС не облагается</t>
  </si>
  <si>
    <t>Приказ департамента государственного регулирования тарифов от 17.12.2021 № 22/2021-тко</t>
  </si>
  <si>
    <t xml:space="preserve">АО «Крайжилкомресурс» </t>
  </si>
  <si>
    <t>Приказ департамента государственного регулирования тарифов от 20.12.2021 № 24/2021-тко</t>
  </si>
  <si>
    <t>г. Горячий Ключ</t>
  </si>
  <si>
    <t>Новокубанская зона (город Армавир; Гулькевичский, Кавказский, Курганинский, Новокубанский и Успенский районы)</t>
  </si>
  <si>
    <t>ООО "ЭкоЦентр"</t>
  </si>
  <si>
    <t>Приказ департамента государственного регулирования тарифов от 20.10.2021 № 10/2021-тко</t>
  </si>
  <si>
    <t>Новороссийская зона (город Новороссийск, город Геленджик)</t>
  </si>
  <si>
    <t>ООО «ЭкоЮг»</t>
  </si>
  <si>
    <t>Приказ департамента государственного регулирования тарифов от 20.12.2021 № 27/2021-тко</t>
  </si>
  <si>
    <t>Староминская зона (Староминский, Ейский, Каневской, Щербиновский, Кущевский и Ленинградский районы)</t>
  </si>
  <si>
    <t>ООО "Чистая станица"</t>
  </si>
  <si>
    <t>Приказ департамента государственного регулирования тарифов от 20.12.2021 № 25/2021-тко</t>
  </si>
  <si>
    <t>Крымская зона              (город Анапа, Красноармейский, Крымский, Славянский и Темрюкский районы)</t>
  </si>
  <si>
    <t>ООО "Экотехпром"</t>
  </si>
  <si>
    <t>Приказ департамента государственного регулирования тарифов от 15.12.2021 № 21/2021-тко</t>
  </si>
  <si>
    <t>Тимашевская зона (Брюховецкий, Калининский, Тимашевский и Приморско-Ахтарский районы)</t>
  </si>
  <si>
    <t>Приказ департамента государственного регулирования тарифов от 01.12.2021 № 14/2021-тко</t>
  </si>
  <si>
    <t>Абинская зона (Абинский и Северский районы)</t>
  </si>
  <si>
    <t>Приказ департамента государственного регулирования тарифов от 02.02.2022 № 2/2022-тко</t>
  </si>
  <si>
    <t>Тариф на захороненине твердых коммунальных отходов, руб./м³</t>
  </si>
  <si>
    <t>МП города Армавира «Армавиргортранс»</t>
  </si>
  <si>
    <t>с учетом НДС</t>
  </si>
  <si>
    <t>Приказ РЭК-департамента от 29.09.2021 № 7/2021-тко</t>
  </si>
  <si>
    <t>МУП «Саночистка»</t>
  </si>
  <si>
    <t>не является плательщиком НДС</t>
  </si>
  <si>
    <t>Приказ РЭК-департамента от 06.10.2021 № 8/2021-тко</t>
  </si>
  <si>
    <t>МУП «Комбинат коммунально-бытовых услуг»</t>
  </si>
  <si>
    <t>Приказ департамента государственного регулирования тарифов от 06.12.2021 № 15/2021-тко</t>
  </si>
  <si>
    <t>ООО «СтройДизайн»</t>
  </si>
  <si>
    <t>Приказ департамента государственного регулирования тарифов Краснодарского края от 19.12.2021 № 18/2021-тко</t>
  </si>
  <si>
    <t>ООО «Чистый город»</t>
  </si>
  <si>
    <t>Приказ департамента государственного регулирования тарифов Краснодарского края от 22.11.2021 № 11/2021-тко</t>
  </si>
  <si>
    <t>ООО «Саночистка»</t>
  </si>
  <si>
    <t>Приказ РЭК-департамента от 29.09.2021 № 6/2021-тко</t>
  </si>
  <si>
    <t>ООО "Брюховецкая-Чистая станица"</t>
  </si>
  <si>
    <t>Приказ департамента государственного регулирования тарифов Краснодарского края от 24.11.2021 № 12/2021-тко</t>
  </si>
  <si>
    <t>ООО "ЭкоФормат"</t>
  </si>
  <si>
    <t>Приказ департамента государственного регулирования тарифов Краснодарского края от 15.10.2021 № 9/2021-тко</t>
  </si>
  <si>
    <t>МУП "Мостводоканал"</t>
  </si>
  <si>
    <t>Приказ РЭК-департамента от 08.09.2021 № 5/2021-тко</t>
  </si>
  <si>
    <t>Тариф на обработку</t>
  </si>
  <si>
    <t>АО "Кадош"</t>
  </si>
  <si>
    <t>Приказ департамента государственного регулирования тарифов Краснодарского края от 13.12.2021 № 16/2021-тко</t>
  </si>
  <si>
    <t xml:space="preserve"> руб./ тонна</t>
  </si>
  <si>
    <t>руб./м³</t>
  </si>
  <si>
    <t>Приказ департамента государственного регулирования тарифов Краснодарского края от 20.12.2021 № 26/2021-тко</t>
  </si>
  <si>
    <t>Тариф на захоронение твердых коммунальных отходов, руб./тонн</t>
  </si>
  <si>
    <t>ООО «Терра-Н»</t>
  </si>
  <si>
    <t>Приказ департамента государственного регулирования тарифов Краснодарского края от 17.12.2021 № 23/2021-тко</t>
  </si>
  <si>
    <t>МУП «Универсал»</t>
  </si>
  <si>
    <t>Приказ департамента государственного регулирования тарифов Краснодарского края от 24.11.2021 № 13/2021-тко</t>
  </si>
  <si>
    <t>руб./ тонна</t>
  </si>
  <si>
    <t>Приказ департамента государственного регулирования тарифов Краснодарского края от 20.12.2021 № 24/2021-тко</t>
  </si>
  <si>
    <t>ООО МП «ЖКХ»</t>
  </si>
  <si>
    <t>Приказ департамента государственного регулирования тарифов Краснодарского края от 15.12.2021 № 20/2021-тко</t>
  </si>
  <si>
    <t>город Краснодар, Динской район</t>
  </si>
  <si>
    <t>Каневской район</t>
  </si>
  <si>
    <t>ООО «ЭкоТон»</t>
  </si>
  <si>
    <t>Приказ департамента государственного регулирования тарифов Краснодарского края от 15.12.2021 № 19/2021-тко</t>
  </si>
  <si>
    <t>ООО "КубаньПереработка"</t>
  </si>
  <si>
    <t>Приказ департамента государственного регулирования тарифов Краснодарского края от 02.02.2022 № 1/2022-тко</t>
  </si>
  <si>
    <t>Таблица 2</t>
  </si>
  <si>
    <t>Действующие тарифы на питьевую воду в 2022 году</t>
  </si>
  <si>
    <t>Тарифное решение</t>
  </si>
  <si>
    <t>Наименование регулируемой организации</t>
  </si>
  <si>
    <t>ИНН</t>
  </si>
  <si>
    <t>Муниципальное образование, где оказывается услуга</t>
  </si>
  <si>
    <t>Вид тарифа</t>
  </si>
  <si>
    <t>Дифференциация</t>
  </si>
  <si>
    <t>УСН</t>
  </si>
  <si>
    <t>Тарифы</t>
  </si>
  <si>
    <t>С 01.01.2021</t>
  </si>
  <si>
    <t>С 01.07.2021</t>
  </si>
  <si>
    <t>С 01.01.2022</t>
  </si>
  <si>
    <t>С 01.07.2022</t>
  </si>
  <si>
    <r>
      <rPr>
        <b/>
        <sz val="11"/>
        <rFont val="Calibri"/>
      </rPr>
      <t>прочие
без НДС</t>
    </r>
  </si>
  <si>
    <r>
      <rPr>
        <b/>
        <sz val="11"/>
        <rFont val="Calibri"/>
      </rPr>
      <t>население
с НДС</t>
    </r>
  </si>
  <si>
    <t>Абинский муниципальный район</t>
  </si>
  <si>
    <t>325/2021-вк от 15.12.2021</t>
  </si>
  <si>
    <t>ОАО "ВОДОКАНАЛ"</t>
  </si>
  <si>
    <t>2323026257</t>
  </si>
  <si>
    <t>Абинское городское</t>
  </si>
  <si>
    <t>Тарифы на питьевую воду</t>
  </si>
  <si>
    <t>Одноставочный тариф на питьевую воду (питьевое водоcнабжение), руб./куб.м</t>
  </si>
  <si>
    <t>нет</t>
  </si>
  <si>
    <t>58/2022-вк от 17.08.2022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</si>
  <si>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</si>
  <si>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</si>
  <si>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180/2021-вк от 24.11.2021</t>
  </si>
  <si>
    <t>ЗАО "Абинсктрактороцентр"</t>
  </si>
  <si>
    <t>2323000604</t>
  </si>
  <si>
    <t>Ахтырское городское</t>
  </si>
  <si>
    <t>да</t>
  </si>
  <si>
    <t>182/2021-вк от 24.11.2021</t>
  </si>
  <si>
    <t>МУП "Варнавинское"</t>
  </si>
  <si>
    <t>2323027035</t>
  </si>
  <si>
    <t>Варнавинское</t>
  </si>
  <si>
    <t>183/2021-вк от 24.11.2021</t>
  </si>
  <si>
    <t>МУП"ЖКХ"Мингрельское"</t>
  </si>
  <si>
    <t>2323024500</t>
  </si>
  <si>
    <t>Мингрельское</t>
  </si>
  <si>
    <t>184/2021-вк от 24.11.2021</t>
  </si>
  <si>
    <t>МУП "Ольгинское ЖКХ"</t>
  </si>
  <si>
    <t>2323024764</t>
  </si>
  <si>
    <t>Ольгинское</t>
  </si>
  <si>
    <t>Светлогорское</t>
  </si>
  <si>
    <t>186/2021-вк от 24.11.2021</t>
  </si>
  <si>
    <t>МУП  "Федоровский водоканал"</t>
  </si>
  <si>
    <t>2323032500</t>
  </si>
  <si>
    <t>Федоровское</t>
  </si>
  <si>
    <t>181/2021-вк от 24.11.2021</t>
  </si>
  <si>
    <t>МУП "ЖКХ "Холмское"</t>
  </si>
  <si>
    <t>2323000330</t>
  </si>
  <si>
    <t>Холмское</t>
  </si>
  <si>
    <t>Апшеронский муниципальный район</t>
  </si>
  <si>
    <t>270/2021-вк от 06.12.2021</t>
  </si>
  <si>
    <t>ОАО "Водоканал Апшеронского района"</t>
  </si>
  <si>
    <t>2325019287</t>
  </si>
  <si>
    <t>Апшеронское городское</t>
  </si>
  <si>
    <t>272/2021-вк от 06.12.2021</t>
  </si>
  <si>
    <t>Тариф на подвоз воды</t>
  </si>
  <si>
    <t>Ставка платы за подвоз воды тарифа на ХВС, руб./куб.м</t>
  </si>
  <si>
    <t>Кабардинское</t>
  </si>
  <si>
    <t>Куринское</t>
  </si>
  <si>
    <t>Нефтегорское городское</t>
  </si>
  <si>
    <t>Новополянское</t>
  </si>
  <si>
    <t>Тверское</t>
  </si>
  <si>
    <t>Хадыженское городское</t>
  </si>
  <si>
    <t>Черниговское</t>
  </si>
  <si>
    <t>Белоглинский муниципальный район</t>
  </si>
  <si>
    <t>88/2021-вк от 15.11.2021</t>
  </si>
  <si>
    <t>МУП "Белоглинский водоканал"</t>
  </si>
  <si>
    <t>2326007647</t>
  </si>
  <si>
    <t>Белоглинское</t>
  </si>
  <si>
    <t>90/2021-вк от 15.11.2021</t>
  </si>
  <si>
    <t>МУП "Поселенческий водопровод"</t>
  </si>
  <si>
    <t>2360002180</t>
  </si>
  <si>
    <t>Новопавловское</t>
  </si>
  <si>
    <t>91/2021-вк от 15.11.2021</t>
  </si>
  <si>
    <t>МУП "Успенское хозяйственное объединение"</t>
  </si>
  <si>
    <t>2326008400</t>
  </si>
  <si>
    <t>Успенское</t>
  </si>
  <si>
    <t>89/2021-вк от 15.11.2021</t>
  </si>
  <si>
    <t>МУП "Центральное хозяйственное объединение"</t>
  </si>
  <si>
    <t>2326008175</t>
  </si>
  <si>
    <t>Центральное</t>
  </si>
  <si>
    <t>Белореченский муниципальный район</t>
  </si>
  <si>
    <t>32/2022-вк от 01.06.2022</t>
  </si>
  <si>
    <t>ООО "Водопровод"</t>
  </si>
  <si>
    <t>2303026121</t>
  </si>
  <si>
    <t>Белореченское городское</t>
  </si>
  <si>
    <t>60/2021-вк от 10.11.2021</t>
  </si>
  <si>
    <t>ООО "Трансвод"</t>
  </si>
  <si>
    <t>2303026139</t>
  </si>
  <si>
    <t>53/2021-вк от 10.11.2021</t>
  </si>
  <si>
    <t>ООО "Водоснабжение и канализация"</t>
  </si>
  <si>
    <t>2303025583</t>
  </si>
  <si>
    <t>Бжедуховское</t>
  </si>
  <si>
    <t>Великовечненское</t>
  </si>
  <si>
    <t>59/2021-вк от 10.11.2021</t>
  </si>
  <si>
    <t>ООО "Агроснаб-1"</t>
  </si>
  <si>
    <t>2303028200</t>
  </si>
  <si>
    <t>Дружненское</t>
  </si>
  <si>
    <t>Первомайское</t>
  </si>
  <si>
    <t>Пшехское</t>
  </si>
  <si>
    <t>Родниковское</t>
  </si>
  <si>
    <t>333/2021-вк от 15.12.2021</t>
  </si>
  <si>
    <t>МУП РСП БР "Рязанское"</t>
  </si>
  <si>
    <t>2368010842</t>
  </si>
  <si>
    <t>Рязанское</t>
  </si>
  <si>
    <t>62/2021-вк от 10.11.2021</t>
  </si>
  <si>
    <t>МУП ЧСП БР "Черниговское"</t>
  </si>
  <si>
    <t>2368013480</t>
  </si>
  <si>
    <t>Школьненское</t>
  </si>
  <si>
    <t>Южненское</t>
  </si>
  <si>
    <t>Брюховецкий муниципальный район</t>
  </si>
  <si>
    <t>102/2021-вк от 17.11.2021</t>
  </si>
  <si>
    <t>МУП "Батуринский исток"</t>
  </si>
  <si>
    <t>2327014407</t>
  </si>
  <si>
    <t>Батуринское</t>
  </si>
  <si>
    <t>103/2021-вк от 17.11.2021</t>
  </si>
  <si>
    <t>МУП "Коммунальник"</t>
  </si>
  <si>
    <t>2327014005</t>
  </si>
  <si>
    <t>Большебейсугское</t>
  </si>
  <si>
    <t>273/2021-вк от 06.12.2021</t>
  </si>
  <si>
    <t>Брюховецкий филиал ЗАО «СК «Ленинградский»</t>
  </si>
  <si>
    <t>2341015890</t>
  </si>
  <si>
    <t>Брюховецкое</t>
  </si>
  <si>
    <t>256/2021-вк от 06.12.2021</t>
  </si>
  <si>
    <t>ООО "Брюховецкое водопроводное хозяйство"</t>
  </si>
  <si>
    <t>2327009679</t>
  </si>
  <si>
    <t>115/2021-вк от 17.11.2021</t>
  </si>
  <si>
    <t>МУП "Исток"</t>
  </si>
  <si>
    <t>2327013996</t>
  </si>
  <si>
    <t>Новоджерелиевское</t>
  </si>
  <si>
    <t>104/2021-вк от 17.11.2021</t>
  </si>
  <si>
    <t>МБУ "Сервис - Новое Село"</t>
  </si>
  <si>
    <t>2327011533</t>
  </si>
  <si>
    <t>Новосельское</t>
  </si>
  <si>
    <t>101/2021-вк от 17.11.2021</t>
  </si>
  <si>
    <t>СПК (колхоз) "Новый путь"</t>
  </si>
  <si>
    <t>2327006445</t>
  </si>
  <si>
    <t>Переясловское</t>
  </si>
  <si>
    <t>Свободненское</t>
  </si>
  <si>
    <t>105/2021-вк от 17.11.2021</t>
  </si>
  <si>
    <t>МУП "Чепигинское"</t>
  </si>
  <si>
    <t>2327014340</t>
  </si>
  <si>
    <t>Чепигинское</t>
  </si>
  <si>
    <t>Выселковский муниципальный район</t>
  </si>
  <si>
    <t>348/2021-вк от 17.12.2021</t>
  </si>
  <si>
    <t>АО фирма "Агрокомплекс"</t>
  </si>
  <si>
    <t>2328000083</t>
  </si>
  <si>
    <t>Бейсугское (Комментарий="Родина")</t>
  </si>
  <si>
    <t>Бейсугское</t>
  </si>
  <si>
    <t>316/2021-вк от 10.12.2021</t>
  </si>
  <si>
    <t>Бейсужекское ММУП ЖКХ</t>
  </si>
  <si>
    <t>2328016005</t>
  </si>
  <si>
    <t>Бейсужекское</t>
  </si>
  <si>
    <t>312/2021-вк от 10.12.2021</t>
  </si>
  <si>
    <t>МУП " ЖКХ Березанское"</t>
  </si>
  <si>
    <t>2362000559</t>
  </si>
  <si>
    <t>Березанское</t>
  </si>
  <si>
    <t>315/2021-вк от 10.12.2021</t>
  </si>
  <si>
    <t>Бузиновское  МУМП ЖКХ</t>
  </si>
  <si>
    <t>2328015900</t>
  </si>
  <si>
    <t>Бузиновское</t>
  </si>
  <si>
    <t>Выселковское (Комментарий="им. И.П. Ревко (Дружба)")</t>
  </si>
  <si>
    <t>326/2021-вк от 15.12.2021</t>
  </si>
  <si>
    <t>МУП "Выселковские коммунальные системы"</t>
  </si>
  <si>
    <t>2328000573</t>
  </si>
  <si>
    <t>Выселковское</t>
  </si>
  <si>
    <t>Газырское (Комментарий=Газырское)</t>
  </si>
  <si>
    <t>Газырское (Комментарий="Колесникова")</t>
  </si>
  <si>
    <t>309/2021-вк от 10.12.2021</t>
  </si>
  <si>
    <t>МУМП ЖКХ "Газырское"</t>
  </si>
  <si>
    <t>2328014600</t>
  </si>
  <si>
    <t>Газырское</t>
  </si>
  <si>
    <t>314/2021-вк от 10.12.2021</t>
  </si>
  <si>
    <t>Ирклиевское МУМП ЖКХ</t>
  </si>
  <si>
    <t>2328017369</t>
  </si>
  <si>
    <t>Ирклиевское</t>
  </si>
  <si>
    <t>313/2021-вк от 10.12.2021</t>
  </si>
  <si>
    <t>Крупское МП "ЖКХ"</t>
  </si>
  <si>
    <t>2328016100</t>
  </si>
  <si>
    <t>Крупское</t>
  </si>
  <si>
    <t>311/2021-вк от 10.12.2021</t>
  </si>
  <si>
    <t>«Новобейсугское» МУМП ЖКХ</t>
  </si>
  <si>
    <t>2328015805</t>
  </si>
  <si>
    <t>Новобейсугское</t>
  </si>
  <si>
    <t>Новомалороссийское (Комментарий="Колос")</t>
  </si>
  <si>
    <t>Новомалороссийское (Комментарий="Выселковский бройлер")</t>
  </si>
  <si>
    <t>Новомалороссийское (Комментарий="Выселковское")</t>
  </si>
  <si>
    <t>347/2021-вк от 17.12.2021</t>
  </si>
  <si>
    <t>Новомалороссийское МУМП ЖКХ</t>
  </si>
  <si>
    <t>2328014400</t>
  </si>
  <si>
    <t>Новомалороссийское</t>
  </si>
  <si>
    <t>Город Армавир</t>
  </si>
  <si>
    <t>126/2021-вк от 17.11.2021</t>
  </si>
  <si>
    <t>ГУП КК СВВУК "Курганинский групповой водопровод"</t>
  </si>
  <si>
    <t>2339015370</t>
  </si>
  <si>
    <t>49/2022-вк от 13.07.2022</t>
  </si>
  <si>
    <t>Город Армавир (х Зуево)</t>
  </si>
  <si>
    <t>357/2021-вк от 17.12.2021</t>
  </si>
  <si>
    <t>ФГБУ "ЦЖКУ" МИНОБОРОНЫ РОССИИ</t>
  </si>
  <si>
    <t>7729314745</t>
  </si>
  <si>
    <t>Город Горячий Ключ</t>
  </si>
  <si>
    <t>110 от 17.12.2021</t>
  </si>
  <si>
    <t>МУП г. Горячий Ключ "Водоканал"</t>
  </si>
  <si>
    <t>2305028371</t>
  </si>
  <si>
    <t>Город Краснодар</t>
  </si>
  <si>
    <t>5604 от 20.12.2021</t>
  </si>
  <si>
    <t>АО «АТЭК»</t>
  </si>
  <si>
    <t>2312054894</t>
  </si>
  <si>
    <t>3973 от 31.08.2022</t>
  </si>
  <si>
    <t>АО "Компания Импульс "</t>
  </si>
  <si>
    <t>2311015116</t>
  </si>
  <si>
    <t>5597 от 20.12.2021</t>
  </si>
  <si>
    <t>АО "Краснодарское" по искусственному осеменению сельскохозяйственных животных</t>
  </si>
  <si>
    <t>2311096482</t>
  </si>
  <si>
    <t>Город Краснодар (Льготный тариф для населения=Да)</t>
  </si>
  <si>
    <t>АО "Международный аэропорт "Краснодар"</t>
  </si>
  <si>
    <t>2312126429</t>
  </si>
  <si>
    <t>5599 от 20.12.2021</t>
  </si>
  <si>
    <t>АО "Объединение"</t>
  </si>
  <si>
    <t>2309145245</t>
  </si>
  <si>
    <t>Город Краснодар (г Краснодар)</t>
  </si>
  <si>
    <t>ГБУЗ "СПБ № 7"</t>
  </si>
  <si>
    <t>2311038748</t>
  </si>
  <si>
    <t>4362 от 20.09.2022</t>
  </si>
  <si>
    <t>ИП Быстрова Е.В.</t>
  </si>
  <si>
    <t>010500364387</t>
  </si>
  <si>
    <t>5600 от 20.12.2021</t>
  </si>
  <si>
    <t>ИП Карапетян Л.К.</t>
  </si>
  <si>
    <t>231122656389</t>
  </si>
  <si>
    <t>2781 от 22.06.2022</t>
  </si>
  <si>
    <t>ИП Кристя Э.В.</t>
  </si>
  <si>
    <t>230800586364</t>
  </si>
  <si>
    <t>Город Краснодар (г Краснодар) (Комментарий=для населения Прикубанского внутригородского округа города Краснодара, ранее получавшегоуслугу от ИП Карапетян Л.К.; Льготный тариф для населения=Да)</t>
  </si>
  <si>
    <t>5595 от 20.12.2021</t>
  </si>
  <si>
    <t>Город Краснодар (Комментарий=для населения Прикубанского внутригородского округа г. Краснодара, ранее получавшего услугу от ИП Карапетян; Льготный тариф для населения=Да)</t>
  </si>
  <si>
    <t>ИП Толстых А.С.</t>
  </si>
  <si>
    <t>230906355938</t>
  </si>
  <si>
    <t>Тарифы на техническую воду</t>
  </si>
  <si>
    <t>Одноставочный тариф на техническую воду , руб./куб.м</t>
  </si>
  <si>
    <t>МУП ВКХ "Водоканал"</t>
  </si>
  <si>
    <t>2311014031</t>
  </si>
  <si>
    <t>Город Краснодар (п Плодородный)</t>
  </si>
  <si>
    <t>МУП ЖКХ "Корсунское"</t>
  </si>
  <si>
    <t>2312091310</t>
  </si>
  <si>
    <t>МУП совхоз "Прогресс"</t>
  </si>
  <si>
    <t>2311030611</t>
  </si>
  <si>
    <t>Город Краснодар (г Краснодар) (Льготный тариф для населения=Да)</t>
  </si>
  <si>
    <t>ОАО "МЖК "Краснодарский"</t>
  </si>
  <si>
    <t>2310043294</t>
  </si>
  <si>
    <t>5603 от 20.12.2021</t>
  </si>
  <si>
    <t>ООО "Аквапрофиль"</t>
  </si>
  <si>
    <t>2312279672</t>
  </si>
  <si>
    <t>ООО "Вишневый сад"</t>
  </si>
  <si>
    <t>2311180198</t>
  </si>
  <si>
    <t>5601 от 20.12.2021</t>
  </si>
  <si>
    <t>ООО "Водоканал"</t>
  </si>
  <si>
    <t>2310120238</t>
  </si>
  <si>
    <t>ООО "ВСВ -Водоканал"</t>
  </si>
  <si>
    <t>2311158509</t>
  </si>
  <si>
    <t>ООО "Дельта"</t>
  </si>
  <si>
    <t>2308082850</t>
  </si>
  <si>
    <t>Тарифы на услуги транспортировки воды</t>
  </si>
  <si>
    <t>Тариф на транспортировку питьевой воды, руб./куб.м</t>
  </si>
  <si>
    <t>ООО "Калининский водоканал"</t>
  </si>
  <si>
    <t>2311162294</t>
  </si>
  <si>
    <t>5605 от 20.12.2021</t>
  </si>
  <si>
    <t>ООО "КВС"</t>
  </si>
  <si>
    <t>2308268773</t>
  </si>
  <si>
    <t>ООО «Крамис-К»</t>
  </si>
  <si>
    <t>2312230691</t>
  </si>
  <si>
    <t>ООО "Краснодар Водоканал"</t>
  </si>
  <si>
    <t>2308111927</t>
  </si>
  <si>
    <t>Город Краснодар (г Краснодар) (Комментарий=для населения Карасунского внутригородского округа города Краснодара, ранее получавшего услугу от ООО "Пашковское -Сервис"; Льготный тариф для населения=Да)</t>
  </si>
  <si>
    <t>Город Краснодар (г Краснодар) (Комментарий=для населения Центрального внутригородского округа города Краснодара, ранее получавшего услугу от ООО "КЗП-Экспо"; Льготный тариф для населения=Да)</t>
  </si>
  <si>
    <t>5594 от 20.12.2021</t>
  </si>
  <si>
    <t>Город Краснодар (Комментарий=для населения Центрального внутригородского округа, ранее получавшего услугу от ООО "КЗП-Экспо""; Льготный тариф для населения=Да)</t>
  </si>
  <si>
    <t>Город Краснодар (Комментарий=для населения Карасунского внутригородского округа, ранее получавшего услугу от ООО "Пашковское-Сервис"; Льготный тариф для населения=Да)</t>
  </si>
  <si>
    <t>177/2021-вк от 24.11.2021</t>
  </si>
  <si>
    <t>ООО "КЭСК"</t>
  </si>
  <si>
    <t>2308101615</t>
  </si>
  <si>
    <t>ООО "Лидер"</t>
  </si>
  <si>
    <t>2309093131</t>
  </si>
  <si>
    <t>ООО "ЛУКОЙЛ-Кубаньэнерго"</t>
  </si>
  <si>
    <t>2312159262</t>
  </si>
  <si>
    <t>ООО "ОВК"</t>
  </si>
  <si>
    <t>2311183939</t>
  </si>
  <si>
    <t>2794 от 23.06.2022</t>
  </si>
  <si>
    <t>ООО РСО "РЕСУРС-ЮГ"</t>
  </si>
  <si>
    <t>2311295544</t>
  </si>
  <si>
    <t>ООО "СЗ "Стройэлектросевкавмонтаж"</t>
  </si>
  <si>
    <t>2310056286</t>
  </si>
  <si>
    <t>ООО "Спектр - Инвест"</t>
  </si>
  <si>
    <t>2308219215</t>
  </si>
  <si>
    <t>ООО "Универсал-Плюс-Сервис"</t>
  </si>
  <si>
    <t>2308068559</t>
  </si>
  <si>
    <t>ООО "Управляющая компания "Индустриальный парк Краснодар"</t>
  </si>
  <si>
    <t>2311209369</t>
  </si>
  <si>
    <t>ООО «Центр содействия бизнесу «ПИК»</t>
  </si>
  <si>
    <t>2310078603</t>
  </si>
  <si>
    <t>ООО "ЮнитКомм"</t>
  </si>
  <si>
    <t>2312291119</t>
  </si>
  <si>
    <t>Город Краснодар (г Краснодар) (Комментарий=для населения Карасунского внутригородского округа города Краснодара, ранее получавшего услугу от ООО "КУБ-С"; Льготный тариф для населения=Да)</t>
  </si>
  <si>
    <t>Город Краснодар (Комментарий=для населения Карасунского внутригородского округа г. Краснодара, ранее получавшего услугу от ООО "КУБ-С"; Льготный тариф для населения=Да)</t>
  </si>
  <si>
    <t>Племзавод Учебно-опытное хозяйство "Краснодарское" КГАУ</t>
  </si>
  <si>
    <t>2311014546</t>
  </si>
  <si>
    <t>176/2021-вк от 24.11.2021</t>
  </si>
  <si>
    <t>ФГБНУ "НЦЗ им. П.П. Лукьяненко"</t>
  </si>
  <si>
    <t>2311014916</t>
  </si>
  <si>
    <t>ФГБОУ ВО "КГИК"</t>
  </si>
  <si>
    <t>2311021085</t>
  </si>
  <si>
    <t>ФГУП "ЖКК"</t>
  </si>
  <si>
    <t>2311215718</t>
  </si>
  <si>
    <t>42/2022-вк от 15.06.2022</t>
  </si>
  <si>
    <t>Филиал АО "Черномортранснефть" "КРУМН"</t>
  </si>
  <si>
    <t>2315072242</t>
  </si>
  <si>
    <t>филиал "Краснодарское водохранилище" ФГБВУ "Центррегионводхоз"</t>
  </si>
  <si>
    <t>5008028127</t>
  </si>
  <si>
    <t>Город Новороссийск</t>
  </si>
  <si>
    <t>АО "Черномортранснефть" ПК "Шесхарис"</t>
  </si>
  <si>
    <t>Город Новороссийск (Комментарий=ПК "Шесхарис")</t>
  </si>
  <si>
    <t>246/2021-вк от 01.12.2021</t>
  </si>
  <si>
    <t>ГУП КК "Кубаньводкомплекс"</t>
  </si>
  <si>
    <t>2310010637</t>
  </si>
  <si>
    <t>Город Новороссийск (СКИ=без населения (без НДС))</t>
  </si>
  <si>
    <t>7801 от 20.12.2021</t>
  </si>
  <si>
    <t>ЗАО "Абрау-Дюрсо"</t>
  </si>
  <si>
    <t>2315092440</t>
  </si>
  <si>
    <t>Город Новороссийск (с Абрау-Дюрсо)</t>
  </si>
  <si>
    <t>7788 от 20.12.2021</t>
  </si>
  <si>
    <t>МУП "Водоканал города Новороссийска"</t>
  </si>
  <si>
    <t>2315178760</t>
  </si>
  <si>
    <t>Город Новороссийск (г Новороссийск)</t>
  </si>
  <si>
    <t>Город Новороссийск (с Глебовское) (Льготный тариф для населения=Да)</t>
  </si>
  <si>
    <t>Город Новороссийск (г Новороссийск) (Льготный тариф для населения=Да)</t>
  </si>
  <si>
    <t>Город Новороссийск (ст-ца Натухаевская) (Льготный тариф для населения=Да)</t>
  </si>
  <si>
    <t>Город Новороссийск (с Борисовка) (Льготный тариф для населения=Да)</t>
  </si>
  <si>
    <t>Город Новороссийск (с Абрау-Дюрсо) (Льготный тариф для населения=Да)</t>
  </si>
  <si>
    <t>Город Новороссийск (ст-ца Раевская) (Льготный тариф для населения=Да)</t>
  </si>
  <si>
    <t>ООО "Мортранссервис - НХБ"</t>
  </si>
  <si>
    <t>2315025933</t>
  </si>
  <si>
    <t>7800 от 20.12.2021</t>
  </si>
  <si>
    <t/>
  </si>
  <si>
    <t>Город-курорт Анапа</t>
  </si>
  <si>
    <t>3471 от 20.12.2021</t>
  </si>
  <si>
    <t>АО «Анапа Водоканал»</t>
  </si>
  <si>
    <t>2301078639</t>
  </si>
  <si>
    <t>3468 от 20.12.2021</t>
  </si>
  <si>
    <t>ООО "СтройСервис"</t>
  </si>
  <si>
    <t>2301077434</t>
  </si>
  <si>
    <t>3469 от 20.12.2021</t>
  </si>
  <si>
    <t>ООО "УралСтройИнвест"</t>
  </si>
  <si>
    <t>6672168414</t>
  </si>
  <si>
    <t>Город-курорт Анапа (г Анапа)</t>
  </si>
  <si>
    <t>64/2022-вк  от 21.09.2022</t>
  </si>
  <si>
    <t>Город-курорт Геленджик</t>
  </si>
  <si>
    <t>Город-курорт Геленджик (СКИ=без населения (без НДС))</t>
  </si>
  <si>
    <t>445 от 17.12.2021</t>
  </si>
  <si>
    <t>ООО "Концессии водоснабжения-Геленджик"</t>
  </si>
  <si>
    <t>2304073741</t>
  </si>
  <si>
    <t>Город-курорт Геленджик (х Джанхот) (Льготный тариф для населения=Да)</t>
  </si>
  <si>
    <t>447 от 17.12.2021</t>
  </si>
  <si>
    <t>ФГБУ ТС "Голубая бухта" Минздрава России</t>
  </si>
  <si>
    <t>2304014256</t>
  </si>
  <si>
    <t>448 от 17.12.2021</t>
  </si>
  <si>
    <t>526 от 29.07.2022</t>
  </si>
  <si>
    <t>ЮО ИО РАН</t>
  </si>
  <si>
    <t>7727083115</t>
  </si>
  <si>
    <t>Город-курорт Сочи</t>
  </si>
  <si>
    <t>2771 от 17.08.2022</t>
  </si>
  <si>
    <t>АО "Адлеркурорт"</t>
  </si>
  <si>
    <t>2317010611</t>
  </si>
  <si>
    <t>АО "Племенной форелеводческий завод "Адлер"</t>
  </si>
  <si>
    <t>2367006890</t>
  </si>
  <si>
    <t>Вагонный участок Адлер - структурное подразделение Северо-Кавказского филиала АО "ФПК"</t>
  </si>
  <si>
    <t>7708709686</t>
  </si>
  <si>
    <t>303/2021-вк от 10.12.2021</t>
  </si>
  <si>
    <t>МУП МО г. Сочи "Водоканал"</t>
  </si>
  <si>
    <t>2320242443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</si>
  <si>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</si>
  <si>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</si>
  <si>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</si>
  <si>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</si>
  <si>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</si>
  <si>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</si>
  <si>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Пансионат "Буревестник" - структурное подразделение МГУ им. М.В.Ломоносова</t>
  </si>
  <si>
    <t>7729082090</t>
  </si>
  <si>
    <t>ФГБУ детский противотуберкулезный санаторий "Пионер"</t>
  </si>
  <si>
    <t>2318021310</t>
  </si>
  <si>
    <t>ФГУП детский дерматологический санаторий им. Н.А. Семашко</t>
  </si>
  <si>
    <t>2318020997</t>
  </si>
  <si>
    <t>Гулькевичский муниципальный район</t>
  </si>
  <si>
    <t>132/2021-вк от 17.11.2021</t>
  </si>
  <si>
    <t>МП "Водоканал"</t>
  </si>
  <si>
    <t>2329018887</t>
  </si>
  <si>
    <t>Венцы-Заря</t>
  </si>
  <si>
    <t>Гирейское городское</t>
  </si>
  <si>
    <t>93/2021-вк от 17.11.2021</t>
  </si>
  <si>
    <t>ООО "Гирей-Сахар"</t>
  </si>
  <si>
    <t>2364009860</t>
  </si>
  <si>
    <t>Гулькевичское городское</t>
  </si>
  <si>
    <t>Комсомольское</t>
  </si>
  <si>
    <t>135/2021-вк от 17.11.2021</t>
  </si>
  <si>
    <t>Кавказский завод ЖБШ филиал ОАО "БЭТ"</t>
  </si>
  <si>
    <t>7708669867</t>
  </si>
  <si>
    <t>Красносельское городское</t>
  </si>
  <si>
    <t>Красносельское городское (Комментарий=Для населения, ранее обслуживаемого АО "БЭТ"; Льготный тариф для населения=Да)</t>
  </si>
  <si>
    <t>Кубань</t>
  </si>
  <si>
    <t>Николенское</t>
  </si>
  <si>
    <t>Новоукраинское</t>
  </si>
  <si>
    <t>Отрадо-Кубанское</t>
  </si>
  <si>
    <t>Отрадо-Ольгинское</t>
  </si>
  <si>
    <t>Пушкинское</t>
  </si>
  <si>
    <t>Скобелевское</t>
  </si>
  <si>
    <t>Соколовское</t>
  </si>
  <si>
    <t>Союз Четырех Хуторов</t>
  </si>
  <si>
    <t>Тысячное</t>
  </si>
  <si>
    <t>Динской муниципальный район</t>
  </si>
  <si>
    <t>156/2021-вк  от 22.11.2021</t>
  </si>
  <si>
    <t>МУП "Родник"</t>
  </si>
  <si>
    <t>2330016852</t>
  </si>
  <si>
    <t>Васюринское</t>
  </si>
  <si>
    <t>153/2021-вк от 22.11.2021</t>
  </si>
  <si>
    <t>МУП "Динком "ТЕПЛО"</t>
  </si>
  <si>
    <t>2373008912</t>
  </si>
  <si>
    <t>Динское</t>
  </si>
  <si>
    <t>166/2021-вк    от 22.11.2021</t>
  </si>
  <si>
    <t>МООО "Пластуновское ЖКХ"</t>
  </si>
  <si>
    <t>2330035319</t>
  </si>
  <si>
    <t>Красносельское</t>
  </si>
  <si>
    <t>165/2021-вк    от 22.11.2021</t>
  </si>
  <si>
    <t>МООО "Мичуринское ЖКХ"</t>
  </si>
  <si>
    <t>2330040118</t>
  </si>
  <si>
    <t>Мичуринское</t>
  </si>
  <si>
    <t>158/2021-вк   от 22.11.2021</t>
  </si>
  <si>
    <t>МУП ЖКХ Нововеличковское</t>
  </si>
  <si>
    <t>2330034763</t>
  </si>
  <si>
    <t>Нововеличковское</t>
  </si>
  <si>
    <t>154/2021-вк  от 22.11.2021</t>
  </si>
  <si>
    <t>АО "Содружество 92"</t>
  </si>
  <si>
    <t>2330015915</t>
  </si>
  <si>
    <t>Новотитаровское</t>
  </si>
  <si>
    <t>164/2021-вк   от 22.11.2021</t>
  </si>
  <si>
    <t>ООО "Коммунальник"</t>
  </si>
  <si>
    <t>2373008060</t>
  </si>
  <si>
    <t>157/2021-вк  от 22.11.2021</t>
  </si>
  <si>
    <t>МУП "Первореченское"</t>
  </si>
  <si>
    <t>2373018188</t>
  </si>
  <si>
    <t>Первореченское (Льготный тариф для населения=Да)</t>
  </si>
  <si>
    <t>Пластуновское</t>
  </si>
  <si>
    <t>155/2021-вк  от 22.11.2021</t>
  </si>
  <si>
    <t>МУП "Родное подворье"</t>
  </si>
  <si>
    <t>2330032780</t>
  </si>
  <si>
    <t>Старомышастовское</t>
  </si>
  <si>
    <t>167/2021-вк   от 22.11.2021</t>
  </si>
  <si>
    <t>МУП "ЮГ"</t>
  </si>
  <si>
    <t>2330022454</t>
  </si>
  <si>
    <t>Южно-Кубанское</t>
  </si>
  <si>
    <t>Ейский муниципальный район</t>
  </si>
  <si>
    <t>Александровское</t>
  </si>
  <si>
    <t>343/2021-вк от 15.12.2021</t>
  </si>
  <si>
    <t>Александровское (Льготный тариф для населения=Да)</t>
  </si>
  <si>
    <t>МУП  "Ейские тепловые сети"</t>
  </si>
  <si>
    <t>2306009759</t>
  </si>
  <si>
    <t>319/2021-вк от 15.12.2021</t>
  </si>
  <si>
    <t>Должанское</t>
  </si>
  <si>
    <t>Ейское</t>
  </si>
  <si>
    <t>Ейское городское</t>
  </si>
  <si>
    <t>Ейское городское (Льготный тариф для населения=Да)</t>
  </si>
  <si>
    <t>Камышеватское (Льготный тариф для населения=Да)</t>
  </si>
  <si>
    <t>Копанское</t>
  </si>
  <si>
    <t>Красноармейское</t>
  </si>
  <si>
    <t>Красноармейское (Льготный тариф для населения=Да)</t>
  </si>
  <si>
    <t>Кухаривское</t>
  </si>
  <si>
    <t>Кухаривское (Льготный тариф для населения=Да)</t>
  </si>
  <si>
    <t>Моревское</t>
  </si>
  <si>
    <t>Трудовое</t>
  </si>
  <si>
    <t>Ясенское</t>
  </si>
  <si>
    <t>Кавказский муниципальный район</t>
  </si>
  <si>
    <t>239/2021-вк от 01.12.2021</t>
  </si>
  <si>
    <t>МУП "Дмитриевское"</t>
  </si>
  <si>
    <t>2364012158</t>
  </si>
  <si>
    <t>Дмитриевское</t>
  </si>
  <si>
    <t>240/2021-вк от 01.12.2021</t>
  </si>
  <si>
    <t>ООО "Водсервис"</t>
  </si>
  <si>
    <t>2332017636</t>
  </si>
  <si>
    <t>им М Горького</t>
  </si>
  <si>
    <t>138/2021-вк от 19.11.2021</t>
  </si>
  <si>
    <t>МУП ТВК "Кавказский"</t>
  </si>
  <si>
    <t>2332017210</t>
  </si>
  <si>
    <t>Кавказское</t>
  </si>
  <si>
    <t>243/2021-вк от 01.12.2021</t>
  </si>
  <si>
    <t>Индивидуальный предприниматель Соболев Алексей Михайлович</t>
  </si>
  <si>
    <t>233201344354</t>
  </si>
  <si>
    <t>Казанское</t>
  </si>
  <si>
    <t>136/2021-вк от 19.11.2021</t>
  </si>
  <si>
    <t>МУП "Водоканал" Кропоткинского городского поселения</t>
  </si>
  <si>
    <t>2364017910</t>
  </si>
  <si>
    <t>Кропоткинское городское</t>
  </si>
  <si>
    <t>242/2021-вк от 01.12.2021</t>
  </si>
  <si>
    <t>МУП "Лосевское"</t>
  </si>
  <si>
    <t>2332017227</t>
  </si>
  <si>
    <t>Лосевское</t>
  </si>
  <si>
    <t>244/2021-вк от 01.12.2021</t>
  </si>
  <si>
    <t>МУП "Мирское"</t>
  </si>
  <si>
    <t>2364007863</t>
  </si>
  <si>
    <t>Мирское</t>
  </si>
  <si>
    <t>241/2021-вк от 01.12.2021</t>
  </si>
  <si>
    <t>МУП "Привольное"</t>
  </si>
  <si>
    <t>2364012662</t>
  </si>
  <si>
    <t>Привольное</t>
  </si>
  <si>
    <t>137/2021-вк от 19.11.2021</t>
  </si>
  <si>
    <t>МУП "Тепловодокомплекс Темижбекский"</t>
  </si>
  <si>
    <t>2332017202</t>
  </si>
  <si>
    <t>Темижбекское</t>
  </si>
  <si>
    <t>Калининский муниципальный район</t>
  </si>
  <si>
    <t>336/2021-вк от 15.12.2021</t>
  </si>
  <si>
    <t>2333011443</t>
  </si>
  <si>
    <t>Бойкопонурское</t>
  </si>
  <si>
    <t>Гривенское</t>
  </si>
  <si>
    <t>Гришковское</t>
  </si>
  <si>
    <t>Джумайловское</t>
  </si>
  <si>
    <t>Калининское</t>
  </si>
  <si>
    <t>249/2021-вк от 06.12.2021</t>
  </si>
  <si>
    <t>МУП "Куйбышевское ЖКХ"</t>
  </si>
  <si>
    <t>2333011676</t>
  </si>
  <si>
    <t>Куйбышевское</t>
  </si>
  <si>
    <t>250/2021-вк от 06.12.2021</t>
  </si>
  <si>
    <t>Новониколаевское МУП "Гарант-Сервис"</t>
  </si>
  <si>
    <t>2333011725</t>
  </si>
  <si>
    <t>Новониколаевское</t>
  </si>
  <si>
    <t>Старовеличковское</t>
  </si>
  <si>
    <t>Каневской муниципальный район</t>
  </si>
  <si>
    <t>Каневское</t>
  </si>
  <si>
    <t>219/2021-вк от 29.11.2021</t>
  </si>
  <si>
    <t>ОАО "Водопровод"</t>
  </si>
  <si>
    <t>2334021204</t>
  </si>
  <si>
    <t>221/2021-вк от 29.11.2021</t>
  </si>
  <si>
    <t>ООО «Каневской ЗГА»</t>
  </si>
  <si>
    <t>2334013965</t>
  </si>
  <si>
    <t>218/2021-вк от 29.11.2021</t>
  </si>
  <si>
    <t>ОАО "ЖКУ"</t>
  </si>
  <si>
    <t>2334021236</t>
  </si>
  <si>
    <t>Красногвардейское</t>
  </si>
  <si>
    <t>Кубанскостепное</t>
  </si>
  <si>
    <t>214/2021-вк от 29.11.2021</t>
  </si>
  <si>
    <t>ООО "Новодеревянковский водозабор"</t>
  </si>
  <si>
    <t>2334022543</t>
  </si>
  <si>
    <t>Новодеревянковское</t>
  </si>
  <si>
    <t>337/2021-вк от 15.12.2021</t>
  </si>
  <si>
    <t>МУП Новоминского сельского поселения "Благоустройство"</t>
  </si>
  <si>
    <t>2334020225</t>
  </si>
  <si>
    <t>Новоминское</t>
  </si>
  <si>
    <t>Новоминское (Комментарий=для населения ст. Албаши, ранее обслуживаемой Северо-Кавказской дирекции по тепловодоснабжению-структурное подразделение Центральной дирекции по тепловодоснабжению -филиал ОАО "Российские железные дороги"; Льготный тариф для населения=Да)</t>
  </si>
  <si>
    <t>222/2021-вк от 29.11.2021</t>
  </si>
  <si>
    <t>ООО "Консервное предприятие  Русское поле - Албаши"</t>
  </si>
  <si>
    <t>2334018297</t>
  </si>
  <si>
    <t>220/2021-вк от 29.11.2021</t>
  </si>
  <si>
    <t>МУП "Благоустройство"</t>
  </si>
  <si>
    <t>2334020232</t>
  </si>
  <si>
    <t>Привольненское</t>
  </si>
  <si>
    <t>Придорожное</t>
  </si>
  <si>
    <t>Стародеревянковское</t>
  </si>
  <si>
    <t>217/2021-вк от 29.11.2021</t>
  </si>
  <si>
    <t>ООО фирма "Калория"</t>
  </si>
  <si>
    <t>2334022342</t>
  </si>
  <si>
    <t>215/2021-вк от 29.11.2021</t>
  </si>
  <si>
    <t>МУП Челбасского сельского поселения Каневского района "Родник"</t>
  </si>
  <si>
    <t>2334025689</t>
  </si>
  <si>
    <t>Челбасское</t>
  </si>
  <si>
    <t>Кореновский муниципальный район</t>
  </si>
  <si>
    <t>229/2021-вк от 29.11.2021</t>
  </si>
  <si>
    <t>АО "МОК "Братковский"</t>
  </si>
  <si>
    <t>2335012072</t>
  </si>
  <si>
    <t>Братковское</t>
  </si>
  <si>
    <t>145/2021-вк от 19.11.2021</t>
  </si>
  <si>
    <t>АО "Рассвет"</t>
  </si>
  <si>
    <t>2356045713</t>
  </si>
  <si>
    <t>356/2021-вк от 17.12.2021</t>
  </si>
  <si>
    <t>МУП Кореновского городского поселения "ЖКХ"</t>
  </si>
  <si>
    <t>2335013397</t>
  </si>
  <si>
    <t>Бураковское</t>
  </si>
  <si>
    <t>231/2021-вк от 29.11.2021</t>
  </si>
  <si>
    <t>МУП ЖКХ "Станица"</t>
  </si>
  <si>
    <t>2335065067</t>
  </si>
  <si>
    <t>Дядьковское</t>
  </si>
  <si>
    <t>226/2021-вк от 29.11.2021</t>
  </si>
  <si>
    <t>МУП "ЖКХ" Журавского поселения</t>
  </si>
  <si>
    <t>2335014760</t>
  </si>
  <si>
    <t>Журавское</t>
  </si>
  <si>
    <t>230/2021-вк от 29.11.2021</t>
  </si>
  <si>
    <t>ЗАО "КМКК"</t>
  </si>
  <si>
    <t>2335013799</t>
  </si>
  <si>
    <t>Кореновское городское</t>
  </si>
  <si>
    <t>225/2021-вк от 29.11.2021</t>
  </si>
  <si>
    <t>МУП Новоберезанского сельского поселения Кореновского района "ЖКХ"</t>
  </si>
  <si>
    <t>2335014619</t>
  </si>
  <si>
    <t>Новоберезанское</t>
  </si>
  <si>
    <t>224/2021-вк от 29.11.2021</t>
  </si>
  <si>
    <t>МУП Платнировский "Универсал"</t>
  </si>
  <si>
    <t>2335014626</t>
  </si>
  <si>
    <t>Платнировское</t>
  </si>
  <si>
    <t>287/2021-вк от 08.12.2021</t>
  </si>
  <si>
    <t>МУП "ЖКХ" Пролетарского сельского поселения</t>
  </si>
  <si>
    <t>2335014584</t>
  </si>
  <si>
    <t>Пролетарское</t>
  </si>
  <si>
    <t>227/2021-вк от 29.11.2021</t>
  </si>
  <si>
    <t>МУП "ЖКХ" Раздольненского сельского поселения</t>
  </si>
  <si>
    <t>2335014591</t>
  </si>
  <si>
    <t>Раздольненское</t>
  </si>
  <si>
    <t>228/2021-вк от 29.11.2021</t>
  </si>
  <si>
    <t>МУП "ЖКХ" Сергиевского сельского поселения</t>
  </si>
  <si>
    <t>2335014601</t>
  </si>
  <si>
    <t>Сергиевское</t>
  </si>
  <si>
    <t>Красноармейский муниципальный район</t>
  </si>
  <si>
    <t>288/2021-вк от 10.12.2021</t>
  </si>
  <si>
    <t>МП "ЖКХ" Красноармейского района</t>
  </si>
  <si>
    <t>2336001098</t>
  </si>
  <si>
    <t>Ивановское</t>
  </si>
  <si>
    <t>Марьянское</t>
  </si>
  <si>
    <t>Новомышастовское</t>
  </si>
  <si>
    <t>Октябрьское</t>
  </si>
  <si>
    <t>346/2021-вк от 17.12.2021</t>
  </si>
  <si>
    <t>Полтавское</t>
  </si>
  <si>
    <t>Полтавское (Льготный тариф для населения=Да)</t>
  </si>
  <si>
    <t>Протичкинское</t>
  </si>
  <si>
    <t>Староджерелиевское</t>
  </si>
  <si>
    <t>Старонижестеблиевское</t>
  </si>
  <si>
    <t>Трудобеликовское</t>
  </si>
  <si>
    <t>Чебургольское</t>
  </si>
  <si>
    <t>Крыловский муниципальный район</t>
  </si>
  <si>
    <t>339/2021-вк от 15.12.2021</t>
  </si>
  <si>
    <t>ЗАО "Родник Кавказа"</t>
  </si>
  <si>
    <t>2338009649</t>
  </si>
  <si>
    <t>Крыловское</t>
  </si>
  <si>
    <t>340/2021-вк  от 15.12.2021</t>
  </si>
  <si>
    <t>Крыловское МУП "Водоканал"</t>
  </si>
  <si>
    <t>2338010877</t>
  </si>
  <si>
    <t>Кугоейское</t>
  </si>
  <si>
    <t>Новопашковское</t>
  </si>
  <si>
    <t>Новосергиевское</t>
  </si>
  <si>
    <t>Шевченковское</t>
  </si>
  <si>
    <t>Крымский муниципальный район</t>
  </si>
  <si>
    <t>247/2021-вк от 06.12.2021</t>
  </si>
  <si>
    <t>МУП "Варениковское коммунальное хозяйство"</t>
  </si>
  <si>
    <t>2337032846</t>
  </si>
  <si>
    <t>Адагумское</t>
  </si>
  <si>
    <t>Варениковское</t>
  </si>
  <si>
    <t>Кеслеровское</t>
  </si>
  <si>
    <t>63/2022-вк от 21.09.2022</t>
  </si>
  <si>
    <t>Кеслеровское (х Красный Октябрь)</t>
  </si>
  <si>
    <t>Кеслеровское (х Садовый)</t>
  </si>
  <si>
    <t>Кеслеровское (ст-ца Гладковская)</t>
  </si>
  <si>
    <t>331/2021-вк от 15.12.2021</t>
  </si>
  <si>
    <t>ООО "Водоканал Крымск"</t>
  </si>
  <si>
    <t>2337034674</t>
  </si>
  <si>
    <t>Киевское</t>
  </si>
  <si>
    <t>55/2022-вк от 17.08.2022</t>
  </si>
  <si>
    <t>ООО "ВВК"</t>
  </si>
  <si>
    <t>2309152852</t>
  </si>
  <si>
    <t>Крымское городское</t>
  </si>
  <si>
    <t>Мерчанское</t>
  </si>
  <si>
    <t>Молдаванское (х Даманка)</t>
  </si>
  <si>
    <t>Молдаванское (х Орджоникидзе)</t>
  </si>
  <si>
    <t>Молдаванское</t>
  </si>
  <si>
    <t>Нижнебаканское</t>
  </si>
  <si>
    <t>Пригородное</t>
  </si>
  <si>
    <t>Троицкое (СКИ=без населения (без НДС))</t>
  </si>
  <si>
    <t>Троицкое</t>
  </si>
  <si>
    <t>Южное</t>
  </si>
  <si>
    <t>Курганинский муниципальный район</t>
  </si>
  <si>
    <t>271/2021-вк от 06.12.2021</t>
  </si>
  <si>
    <t>МКП "Аквасервис"</t>
  </si>
  <si>
    <t>2377000304</t>
  </si>
  <si>
    <t>Безводное</t>
  </si>
  <si>
    <t>266/2021-вк от 06.12.2021</t>
  </si>
  <si>
    <t>МКП "Прометей"</t>
  </si>
  <si>
    <t>2339023950</t>
  </si>
  <si>
    <t>Воздвиженское</t>
  </si>
  <si>
    <t>264/2021-вк от 06.12.2021</t>
  </si>
  <si>
    <t>МКП "Услуга"</t>
  </si>
  <si>
    <t>2339015691</t>
  </si>
  <si>
    <t>Константиновское</t>
  </si>
  <si>
    <t>259/2021-вк от 06.12.2021</t>
  </si>
  <si>
    <t>ГБУЗ "Курганинская ЦРБ"</t>
  </si>
  <si>
    <t>2339006182</t>
  </si>
  <si>
    <t>Курганинское городское</t>
  </si>
  <si>
    <t>268/2021-вк от 06.12.2021</t>
  </si>
  <si>
    <t>МУП "Благоустройство-Услуга"</t>
  </si>
  <si>
    <t>2339014345</t>
  </si>
  <si>
    <t>260/2021-вк от 06.12.2021</t>
  </si>
  <si>
    <t>МКП "Михайловское"</t>
  </si>
  <si>
    <t>2339015878</t>
  </si>
  <si>
    <t>Михайловское</t>
  </si>
  <si>
    <t>262/2021-вк от 06.12.2021</t>
  </si>
  <si>
    <t>МКП "Новоалексеевское"</t>
  </si>
  <si>
    <t>2339018491</t>
  </si>
  <si>
    <t>Новоалексеевское</t>
  </si>
  <si>
    <t>263/2021-вк от 06.12.2021</t>
  </si>
  <si>
    <t>СПК колхоз "Новоалексеевский"</t>
  </si>
  <si>
    <t>2339016487</t>
  </si>
  <si>
    <t>265/2021-вк от 06.12.2021</t>
  </si>
  <si>
    <t>МКП "Партнер"</t>
  </si>
  <si>
    <t>2377000914</t>
  </si>
  <si>
    <t>267/2021-вк от 06.12.2021</t>
  </si>
  <si>
    <t>ПМКП "Домострой"</t>
  </si>
  <si>
    <t>2339015807</t>
  </si>
  <si>
    <t>Петропавловское</t>
  </si>
  <si>
    <t>261/2021-вк от 06.12.2021</t>
  </si>
  <si>
    <t>РМКП "Сервис"</t>
  </si>
  <si>
    <t>2339015814</t>
  </si>
  <si>
    <t>258/2021-вк от 06.12.2021</t>
  </si>
  <si>
    <t>МКП "Темиргоевское"</t>
  </si>
  <si>
    <t>2339015780</t>
  </si>
  <si>
    <t>Темиргоевское</t>
  </si>
  <si>
    <t>Кущевский муниципальный район</t>
  </si>
  <si>
    <t>297/2021-вк от 10.12.2021</t>
  </si>
  <si>
    <t>ООО "ИВ-консалтинг"</t>
  </si>
  <si>
    <t>2340019323</t>
  </si>
  <si>
    <t>Глебовское (Льготный тариф для населения=Да)</t>
  </si>
  <si>
    <t>Ильинское (Льготный тариф для населения=Да)</t>
  </si>
  <si>
    <t>Кисляковское (Льготный тариф для населения=Да)</t>
  </si>
  <si>
    <t>298/2021-вк от 10.12.2021</t>
  </si>
  <si>
    <t>ООО "Предприятие "Родник"</t>
  </si>
  <si>
    <t>2340019362</t>
  </si>
  <si>
    <t>Кисляковское</t>
  </si>
  <si>
    <t>Краснополянское (Льготный тариф для населения=Да)</t>
  </si>
  <si>
    <t>Красносельское (Льготный тариф для населения=Да)</t>
  </si>
  <si>
    <t>Кущевское (Льготный тариф для населения=Да)</t>
  </si>
  <si>
    <t>Новомихайловское (Льготный тариф для населения=Да)</t>
  </si>
  <si>
    <t>Первомайское (х Знамя Коммунизма) (Комментарий=хутор Знамя коммунизма; Льготный тариф для населения=Да)</t>
  </si>
  <si>
    <t>Первомайское (п Первомайский) (Льготный тариф для населения=Да)</t>
  </si>
  <si>
    <t>Первомайское (Льготный тариф для населения=Да)</t>
  </si>
  <si>
    <t>Полтавченское (Льготный тариф для населения=Да)</t>
  </si>
  <si>
    <t>Раздольненское (Льготный тариф для населения=Да)</t>
  </si>
  <si>
    <t>Среднечубуркское (Льготный тариф для населения=Да)</t>
  </si>
  <si>
    <t>Шкуринское</t>
  </si>
  <si>
    <t>Шкуринское (Льготный тариф для населения=Да)</t>
  </si>
  <si>
    <t>Лабинский муниципальный район</t>
  </si>
  <si>
    <t>79/2021-вк от 15.11.2021</t>
  </si>
  <si>
    <t>МУ МПКХ ст.Ахметовской</t>
  </si>
  <si>
    <t>2314019292</t>
  </si>
  <si>
    <t>Ахметовское</t>
  </si>
  <si>
    <t>78/2021-вк от 15.11.2021</t>
  </si>
  <si>
    <t>МУ МПКХ ст.Владимирской</t>
  </si>
  <si>
    <t>2314019302</t>
  </si>
  <si>
    <t>Владимирское</t>
  </si>
  <si>
    <t>92/2021-вк от 15.11.2021</t>
  </si>
  <si>
    <t>МУ МПКХ ст.Вознесенской</t>
  </si>
  <si>
    <t>2314019278</t>
  </si>
  <si>
    <t>Вознесенское</t>
  </si>
  <si>
    <t>77/2021-вк от 15.11.2021</t>
  </si>
  <si>
    <t>МУМПКХ Каладжинского сельского поселения</t>
  </si>
  <si>
    <t>2314025722</t>
  </si>
  <si>
    <t>Каладжинское</t>
  </si>
  <si>
    <t>74/2021-вк от 15.11.2021</t>
  </si>
  <si>
    <t>МУП "Водоканал" города Лабинска</t>
  </si>
  <si>
    <t>2314019408</t>
  </si>
  <si>
    <t>Лабинское городское</t>
  </si>
  <si>
    <t>76/2021-вк от 15.11.2021</t>
  </si>
  <si>
    <t>МУ МПКХ "Луч"</t>
  </si>
  <si>
    <t>2374000881</t>
  </si>
  <si>
    <t>Лучевое</t>
  </si>
  <si>
    <t>286/2021-вк от 08.12.2021</t>
  </si>
  <si>
    <t>МУ МПКХ х.Первая Синюха</t>
  </si>
  <si>
    <t>2314019493</t>
  </si>
  <si>
    <t>Первосинюхинское</t>
  </si>
  <si>
    <t>73/2021-вк от 15.11.2021</t>
  </si>
  <si>
    <t>МУП "Коммунальщик",  Сладковское сельское поселение Лабинский район</t>
  </si>
  <si>
    <t>2374980052</t>
  </si>
  <si>
    <t>Сладковское</t>
  </si>
  <si>
    <t>75/2021-вк от 15.11.2021</t>
  </si>
  <si>
    <t>МУ МП "Предгорье" ст. Упорной</t>
  </si>
  <si>
    <t>2374000017</t>
  </si>
  <si>
    <t>Упорненское</t>
  </si>
  <si>
    <t>285/2021-вк от 08.12.2021</t>
  </si>
  <si>
    <t>ООО "Гидроснаб"</t>
  </si>
  <si>
    <t>2314021252</t>
  </si>
  <si>
    <t>Харьковское</t>
  </si>
  <si>
    <t>71/2021-вк от 15.11.2021</t>
  </si>
  <si>
    <t>МУ МПКХ ст.Чамлыкской</t>
  </si>
  <si>
    <t>2314019285</t>
  </si>
  <si>
    <t>Чамлыкское</t>
  </si>
  <si>
    <t>Ленинградский муниципальный район</t>
  </si>
  <si>
    <t>368/2021-вк от 22.12.2021</t>
  </si>
  <si>
    <t>ООО "ЛенВодоканал"</t>
  </si>
  <si>
    <t>2341015473</t>
  </si>
  <si>
    <t>Белохуторское</t>
  </si>
  <si>
    <t>97/2021-вк от 17.11.2021</t>
  </si>
  <si>
    <t>МУП ЖКХ "Восточное"</t>
  </si>
  <si>
    <t>2341013973</t>
  </si>
  <si>
    <t>Восточное</t>
  </si>
  <si>
    <t>18/2022-вк от 12.04.2022</t>
  </si>
  <si>
    <t>Западное</t>
  </si>
  <si>
    <t>3/2022-вк от 19.01.2022</t>
  </si>
  <si>
    <t>АО "Агрокомплекс Павловский"</t>
  </si>
  <si>
    <t>2360014203</t>
  </si>
  <si>
    <t>Коржовское</t>
  </si>
  <si>
    <t>254/2021-вк от 06.12.2021</t>
  </si>
  <si>
    <t>МУПЖКХ "Коммунальщик"</t>
  </si>
  <si>
    <t>2341014624</t>
  </si>
  <si>
    <t>Куликовское</t>
  </si>
  <si>
    <t>98/2021-вк от 17.11.2021</t>
  </si>
  <si>
    <t>ОАО "СЗЛ"</t>
  </si>
  <si>
    <t>2341006687</t>
  </si>
  <si>
    <t>Ленинградское</t>
  </si>
  <si>
    <t>113/2021-вк от 17.11.2021</t>
  </si>
  <si>
    <t>МУП "ЖКХ Новоплатнировское"</t>
  </si>
  <si>
    <t>2341016893</t>
  </si>
  <si>
    <t>Новоплатнировское</t>
  </si>
  <si>
    <t>Новоуманское</t>
  </si>
  <si>
    <t>100/2021-вк от 17.11.2021</t>
  </si>
  <si>
    <t>МУПЖКХ "Октябрьский"</t>
  </si>
  <si>
    <t>2341016886</t>
  </si>
  <si>
    <t>Образцовое</t>
  </si>
  <si>
    <t>99/2021-вк от 17.11.2021</t>
  </si>
  <si>
    <t>МУПЖКХ "Первомайское", Ленинградский район</t>
  </si>
  <si>
    <t>2341013229</t>
  </si>
  <si>
    <t>Уманское</t>
  </si>
  <si>
    <t>Мостовский муниципальный район</t>
  </si>
  <si>
    <t>160/2021-вк от 22.11.2021</t>
  </si>
  <si>
    <t>МУП "Псебайводоканал"</t>
  </si>
  <si>
    <t>2342016423</t>
  </si>
  <si>
    <t>Андрюковское</t>
  </si>
  <si>
    <t>174/2021-вк от 22.11.2021</t>
  </si>
  <si>
    <t>МУП ЖКХ "Беноковское"</t>
  </si>
  <si>
    <t>2342016670</t>
  </si>
  <si>
    <t>Беноковское</t>
  </si>
  <si>
    <t>173/2021-вк от 22.11.2021</t>
  </si>
  <si>
    <t>МУП "Бесленеевское"</t>
  </si>
  <si>
    <t>2342016455</t>
  </si>
  <si>
    <t>Бесленеевское</t>
  </si>
  <si>
    <t>172/2021-вк от 22.11.2021</t>
  </si>
  <si>
    <t>МУКП "Жилкомхоз" Костромское"</t>
  </si>
  <si>
    <t>2342016705</t>
  </si>
  <si>
    <t>Костромское</t>
  </si>
  <si>
    <t>171/2021-вк от 22.11.2021</t>
  </si>
  <si>
    <t>МУП «Водоканал» Краснокутского с/п</t>
  </si>
  <si>
    <t>2342016374</t>
  </si>
  <si>
    <t>Краснокутское</t>
  </si>
  <si>
    <t>170/2021-вк от 22.11.2021</t>
  </si>
  <si>
    <t>МУП "Махошевское"</t>
  </si>
  <si>
    <t>2342016462</t>
  </si>
  <si>
    <t>Махошевское</t>
  </si>
  <si>
    <t>223/2021-вк от 29.11.2021</t>
  </si>
  <si>
    <t>2342016399</t>
  </si>
  <si>
    <t>Мостовское городское</t>
  </si>
  <si>
    <t>169/2021-вк от 22.11.2021</t>
  </si>
  <si>
    <t>ООО "ОЧИСТНЫЕ СООРУЖЕНИЯ"</t>
  </si>
  <si>
    <t>2342019696</t>
  </si>
  <si>
    <t>175/2021-вк от 22.11.2021</t>
  </si>
  <si>
    <t>МУП ЖКХ "Переправненское"</t>
  </si>
  <si>
    <t>2342016695</t>
  </si>
  <si>
    <t>Переправненское</t>
  </si>
  <si>
    <t>Псебайское городское (п Перевалка)</t>
  </si>
  <si>
    <t>163/2021-вк от 22.11.2021</t>
  </si>
  <si>
    <t>Псебайское городское</t>
  </si>
  <si>
    <t>162/2021-вк от 22.11.2021</t>
  </si>
  <si>
    <t>МУП "Унароковское"</t>
  </si>
  <si>
    <t>2342018004</t>
  </si>
  <si>
    <t>Унароковское (х Славянский)</t>
  </si>
  <si>
    <t>Унароковское (с Унароково)</t>
  </si>
  <si>
    <t>Шедокское</t>
  </si>
  <si>
    <t>161/2021-вк от 22.11.2021</t>
  </si>
  <si>
    <t>МУП "Ярославское"</t>
  </si>
  <si>
    <t>2342016416</t>
  </si>
  <si>
    <t>Ярославское</t>
  </si>
  <si>
    <t>Новокубанский муниципальный район</t>
  </si>
  <si>
    <t>Бесскорбненское</t>
  </si>
  <si>
    <t>334/2021-вк от 15.12.2021</t>
  </si>
  <si>
    <t>МКУП "Сельское хозяйство"</t>
  </si>
  <si>
    <t>2343018825</t>
  </si>
  <si>
    <t>Верхнекубанское</t>
  </si>
  <si>
    <t>207/2021-вк от 26.11.2021</t>
  </si>
  <si>
    <t>ЗАО имени Мичурина</t>
  </si>
  <si>
    <t>2343013168</t>
  </si>
  <si>
    <t>Ковалевское (х Борвинок) (Льготный тариф для населения=Да)</t>
  </si>
  <si>
    <t>Ковалевское (х Борвинок)</t>
  </si>
  <si>
    <t>51/2022-вк от 21.07.2022</t>
  </si>
  <si>
    <t>МУП "Стимул"</t>
  </si>
  <si>
    <t>2343019385</t>
  </si>
  <si>
    <t>Ковалевское (п Комсомольский) (Льготный тариф для населения=Да)</t>
  </si>
  <si>
    <t>Ковалевское (п Мирской) (Льготный тариф для населения=Да)</t>
  </si>
  <si>
    <t>Ковалевское (п Восход) (Льготный тариф для населения=Да)</t>
  </si>
  <si>
    <t>Ковалевское (х Северокавказский)</t>
  </si>
  <si>
    <t>Ковалевское (п Прогресс)</t>
  </si>
  <si>
    <t>Ковалевское (с Ковалевское)</t>
  </si>
  <si>
    <t>210/2021-вк от 26.11.2021</t>
  </si>
  <si>
    <t>2343009549</t>
  </si>
  <si>
    <t>Ляпинское</t>
  </si>
  <si>
    <t>301/2021-вк от 10.12.2021</t>
  </si>
  <si>
    <t>МУП "Новокубанский городской водоканал"</t>
  </si>
  <si>
    <t>2343015616</t>
  </si>
  <si>
    <t>Новокубанское городское</t>
  </si>
  <si>
    <t>300/2021-вк от 10.12.2021</t>
  </si>
  <si>
    <t>МУП "Новый путь"</t>
  </si>
  <si>
    <t>2343019459</t>
  </si>
  <si>
    <t>Новосельское (с Новосельское)</t>
  </si>
  <si>
    <t>Новосельское (п Глубокий)</t>
  </si>
  <si>
    <t>Прикубанское</t>
  </si>
  <si>
    <t>62/2022-вк от 31.08.2022</t>
  </si>
  <si>
    <t>Прикубанское (ст-ца Косякинская)</t>
  </si>
  <si>
    <t>212/2021-вк от 29.11.2021</t>
  </si>
  <si>
    <t>МУП "Прочный Окоп"</t>
  </si>
  <si>
    <t>2372027775</t>
  </si>
  <si>
    <t>Прочноокопское</t>
  </si>
  <si>
    <t>208/2021-вк от 26.11.2021</t>
  </si>
  <si>
    <t>МУП "Советское МКХ"</t>
  </si>
  <si>
    <t>2372001880</t>
  </si>
  <si>
    <t>Советское</t>
  </si>
  <si>
    <t>Новопокровский муниципальный район</t>
  </si>
  <si>
    <t>205/2021-вк от 26.11.2021</t>
  </si>
  <si>
    <t>МКУ "Горькобалковское"</t>
  </si>
  <si>
    <t>2344014051</t>
  </si>
  <si>
    <t>Горькобалковское</t>
  </si>
  <si>
    <t>201/2021-вк от 26.11.2021</t>
  </si>
  <si>
    <t>МКУ "Южное"</t>
  </si>
  <si>
    <t>2344013971</t>
  </si>
  <si>
    <t>Ильинское</t>
  </si>
  <si>
    <t>204/2021-вк от 26.11.2021</t>
  </si>
  <si>
    <t>МУ "Калниболотское"</t>
  </si>
  <si>
    <t>2344014020</t>
  </si>
  <si>
    <t>Калниболотское</t>
  </si>
  <si>
    <t>324/2021-вк от 15.12.2021</t>
  </si>
  <si>
    <t>МУ "Кубанское хозяйственное объединение"</t>
  </si>
  <si>
    <t>2344013964</t>
  </si>
  <si>
    <t>Кубанское</t>
  </si>
  <si>
    <t>203/2021-вк от 26.11.2021</t>
  </si>
  <si>
    <t>МКУ "Незамаевское"</t>
  </si>
  <si>
    <t>2344014005</t>
  </si>
  <si>
    <t>Незамаевское</t>
  </si>
  <si>
    <t>202/2021-вк от 26.11.2021</t>
  </si>
  <si>
    <t>МКУ "Новоивановское"</t>
  </si>
  <si>
    <t>2344013996</t>
  </si>
  <si>
    <t>Новоивановское</t>
  </si>
  <si>
    <t>199/2021-вк от 26.11.2021</t>
  </si>
  <si>
    <t>МУП «Водоканал»</t>
  </si>
  <si>
    <t>2360006114</t>
  </si>
  <si>
    <t>Новопокровское</t>
  </si>
  <si>
    <t>198/2021-вк от 26.11.2021</t>
  </si>
  <si>
    <t>ОАО "Викор"</t>
  </si>
  <si>
    <t>2344001775</t>
  </si>
  <si>
    <t>200/2021-вк от 26.11.2021</t>
  </si>
  <si>
    <t>МУ "Импульс"</t>
  </si>
  <si>
    <t>2344013989</t>
  </si>
  <si>
    <t>Покровское</t>
  </si>
  <si>
    <t>Отрадненский муниципальный район</t>
  </si>
  <si>
    <t>128/2021-вк от 17.11.2021</t>
  </si>
  <si>
    <t>ООО "Попутненское водопроводное хозяйство"</t>
  </si>
  <si>
    <t>2345010645</t>
  </si>
  <si>
    <t>Бесстрашненское (Льготный тариф для населения=Да)</t>
  </si>
  <si>
    <t>Благодарненское (Льготный тариф для населения=Да)</t>
  </si>
  <si>
    <t>Красногвардейское (Льготный тариф для населения=Да)</t>
  </si>
  <si>
    <t>Малотенгинское</t>
  </si>
  <si>
    <t>Маякское (Льготный тариф для населения=Да)</t>
  </si>
  <si>
    <t>Надежненское (Льготный тариф для населения=Да)</t>
  </si>
  <si>
    <t>Отрадненское</t>
  </si>
  <si>
    <t>130/2021-вк от 17.11.2021</t>
  </si>
  <si>
    <t>Отрадненское (Льготный тариф для населения=Да)</t>
  </si>
  <si>
    <t>Передовское (Льготный тариф для населения=Да)</t>
  </si>
  <si>
    <t>Подгорненское (Льготный тариф для населения=Да)</t>
  </si>
  <si>
    <t>Подгорно-Синюхинское (Льготный тариф для населения=Да)</t>
  </si>
  <si>
    <t>Попутненское (Льготный тариф для населения=Да)</t>
  </si>
  <si>
    <t>Рудьевское (Льготный тариф для населения=Да)</t>
  </si>
  <si>
    <t>129/2021-вк от 17.11.2021</t>
  </si>
  <si>
    <t>ИП Степанян А.А.</t>
  </si>
  <si>
    <t>237200515903</t>
  </si>
  <si>
    <t>Спокойненское</t>
  </si>
  <si>
    <t>Удобненское (Льготный тариф для населения=Да)</t>
  </si>
  <si>
    <t>Павловский муниципальный район</t>
  </si>
  <si>
    <t>87/2021-вк от 15.11.2021</t>
  </si>
  <si>
    <t>МУП ЖКХ "Атаманское"</t>
  </si>
  <si>
    <t>2346017795</t>
  </si>
  <si>
    <t>Атаманское</t>
  </si>
  <si>
    <t>86/2021-вк от 15.11.2021</t>
  </si>
  <si>
    <t>МУП "Восточное"</t>
  </si>
  <si>
    <t>2346018044</t>
  </si>
  <si>
    <t>Веселовское</t>
  </si>
  <si>
    <t>85/2021-вк от 15.11.2021</t>
  </si>
  <si>
    <t>МКП "Горизонт"</t>
  </si>
  <si>
    <t>2346015999</t>
  </si>
  <si>
    <t>84/2021-вк от 15.11.2021</t>
  </si>
  <si>
    <t>МУП  ЖКХ "Новолеушковское"</t>
  </si>
  <si>
    <t>2346014900</t>
  </si>
  <si>
    <t>Новолеушковское</t>
  </si>
  <si>
    <t>83/2021-вк от 15.11.2021</t>
  </si>
  <si>
    <t>МУП ЖКХ "Новопетровское сельское поселение"</t>
  </si>
  <si>
    <t>2346016079</t>
  </si>
  <si>
    <t>Новопетровское</t>
  </si>
  <si>
    <t>82/2021-вк от 15.11.2021</t>
  </si>
  <si>
    <t>АО "Новопластуновское"</t>
  </si>
  <si>
    <t>2346000311</t>
  </si>
  <si>
    <t>Новопластуновское</t>
  </si>
  <si>
    <t>24/2022-вк от 29.04.2022</t>
  </si>
  <si>
    <t>МУП ЖКХ Павловского сельского поселения Павловского района</t>
  </si>
  <si>
    <t>2346001210</t>
  </si>
  <si>
    <t>Павловское</t>
  </si>
  <si>
    <t>80/2021-вк от 15.11.2021</t>
  </si>
  <si>
    <t>МУП ЖКХ "Северное"</t>
  </si>
  <si>
    <t>2346015950</t>
  </si>
  <si>
    <t>Северное</t>
  </si>
  <si>
    <t>342/2021-вк от 15.12.2021</t>
  </si>
  <si>
    <t>МУП ЖКХ "Среднечелбасское сельское поселение"</t>
  </si>
  <si>
    <t>2346015533</t>
  </si>
  <si>
    <t>Среднечелбасское</t>
  </si>
  <si>
    <t>341/2021-вк от 15.12.2021</t>
  </si>
  <si>
    <t>МКП ЖКХ "Старолеушковское сельское поселение"Павловского района</t>
  </si>
  <si>
    <t>2346016706</t>
  </si>
  <si>
    <t>Старолеушковское</t>
  </si>
  <si>
    <t>Приморско-Ахтарский муниципальный район</t>
  </si>
  <si>
    <t>118/2021-вк от 17.11.2021</t>
  </si>
  <si>
    <t>Ахтарское МУП ЖКХ</t>
  </si>
  <si>
    <t>2347012905</t>
  </si>
  <si>
    <t>Ахтарское</t>
  </si>
  <si>
    <t>120/2021-вк от 17.11.2021</t>
  </si>
  <si>
    <t>МУП «ЖКХ Бородинское»</t>
  </si>
  <si>
    <t>2347015670</t>
  </si>
  <si>
    <t>Бородинское</t>
  </si>
  <si>
    <t>119/2021-вк от 17.11.2021</t>
  </si>
  <si>
    <t>Бейсугское НВХ филиал ФГБУ "Главрыбвод"</t>
  </si>
  <si>
    <t>7708044880</t>
  </si>
  <si>
    <t>Бриньковское</t>
  </si>
  <si>
    <t>121/2021-вк от 17.11.2021</t>
  </si>
  <si>
    <t>МУП ЖКХ "Бриньковское"</t>
  </si>
  <si>
    <t>2347013296</t>
  </si>
  <si>
    <t>122/2021-вк от 17.11.2021</t>
  </si>
  <si>
    <t>МУП НП «Водоканал»</t>
  </si>
  <si>
    <t>2347013024</t>
  </si>
  <si>
    <t>123/2021-вк от 17.11.2021</t>
  </si>
  <si>
    <t>МУП ЖКХ "Ольгинское"</t>
  </si>
  <si>
    <t>2347012870</t>
  </si>
  <si>
    <t>124/2021-вк от 17.11.2021</t>
  </si>
  <si>
    <t>МУП ЖКХ "Приазовское"</t>
  </si>
  <si>
    <t>2347012951</t>
  </si>
  <si>
    <t>Приазовское</t>
  </si>
  <si>
    <t>330/2021-вк от 15.12.2021</t>
  </si>
  <si>
    <t>МУП "Водоканал"</t>
  </si>
  <si>
    <t>2347001036</t>
  </si>
  <si>
    <t>Приморско-Ахтарское городское (п Приморский)</t>
  </si>
  <si>
    <t>Приморско-Ахтарское городское (п Огородный)</t>
  </si>
  <si>
    <t>Приморско-Ахтарское городское (г Приморско-Ахтарск)</t>
  </si>
  <si>
    <t>Приморско-Ахтарское городское (г Приморско-Ахтарск) (Комментарий=МТФ-2, ул.Загородная)</t>
  </si>
  <si>
    <t>Приморско-Ахтарское городское (х Садки)</t>
  </si>
  <si>
    <t>125/2021-вк от 17.11.2021</t>
  </si>
  <si>
    <t>МУП "Уют"</t>
  </si>
  <si>
    <t>2347013031</t>
  </si>
  <si>
    <t>Свободное</t>
  </si>
  <si>
    <t>117/2021-вк от 17.11.2021</t>
  </si>
  <si>
    <t>МУП СП "Благоустройство"</t>
  </si>
  <si>
    <t>2347012888</t>
  </si>
  <si>
    <t>Степное</t>
  </si>
  <si>
    <t>Северский муниципальный район</t>
  </si>
  <si>
    <t>211/2021-вк от 29.11.2021</t>
  </si>
  <si>
    <t>ООО "Азовский водоканал"</t>
  </si>
  <si>
    <t>2348036056</t>
  </si>
  <si>
    <t>Азовское</t>
  </si>
  <si>
    <t>349/2021-вк от 17.12.2021</t>
  </si>
  <si>
    <t>ООО "Афипский НПЗ"</t>
  </si>
  <si>
    <t>7704214548</t>
  </si>
  <si>
    <t>Афипское городское</t>
  </si>
  <si>
    <t>Афипское городское (Комментарий=Система централизованного водоснабжения Производство №2, г.Краснодар)</t>
  </si>
  <si>
    <t>352/2021-вк от 17.12.2021</t>
  </si>
  <si>
    <t>ООО "Транс-Водоканал"</t>
  </si>
  <si>
    <t>2348031315</t>
  </si>
  <si>
    <t>302/2021-вк от 10.12.2021</t>
  </si>
  <si>
    <t>ООО "Северский водоканал"</t>
  </si>
  <si>
    <t>2348036144</t>
  </si>
  <si>
    <t>Григорьевское</t>
  </si>
  <si>
    <t>351/2021-вк от 17.12.2021</t>
  </si>
  <si>
    <t>МУП "Ильские коммунальные системы"</t>
  </si>
  <si>
    <t>2348042490</t>
  </si>
  <si>
    <t>Ильское городское (пгт Ильский) (Льготный тариф для населения=Да)</t>
  </si>
  <si>
    <t>Ильское городское</t>
  </si>
  <si>
    <t>251/2021-вк от 06.12.2021</t>
  </si>
  <si>
    <t>МУП "Новодмитриевское ЖКХ"</t>
  </si>
  <si>
    <t>2348029330</t>
  </si>
  <si>
    <t>Новодмитриевское</t>
  </si>
  <si>
    <t>295/2021-вк от 10.12.2021</t>
  </si>
  <si>
    <t>МКУ ССП СР "Смоленская Единая служба"</t>
  </si>
  <si>
    <t>2348040849</t>
  </si>
  <si>
    <t>Смоленское (ст-ца Смоленская) (Льготный тариф для населения=Да)</t>
  </si>
  <si>
    <t>350/2021-вк от 17.12.2021</t>
  </si>
  <si>
    <t>МУП "Крюковские коммунальные системы"</t>
  </si>
  <si>
    <t>2348042660</t>
  </si>
  <si>
    <t>Черноморское (пгт Черноморский) (Льготный тариф для населения=Да)</t>
  </si>
  <si>
    <t>Сириус</t>
  </si>
  <si>
    <t>Сириус (пгт Сириус)</t>
  </si>
  <si>
    <t>Славянский муниципальный район</t>
  </si>
  <si>
    <t>292/2021-вк от 10.12.2021</t>
  </si>
  <si>
    <t>ООО "Жилкомуслуги"</t>
  </si>
  <si>
    <t>2349025610</t>
  </si>
  <si>
    <t>Анастасиевское</t>
  </si>
  <si>
    <t>293/2021-вк от 10.12.2021</t>
  </si>
  <si>
    <t>ООО "Жилкомплекс"</t>
  </si>
  <si>
    <t>2370002969</t>
  </si>
  <si>
    <t>Ачуевское (Льготный тариф для населения=Да)</t>
  </si>
  <si>
    <t>Голубая Нива (Льготный тариф для населения=Да)</t>
  </si>
  <si>
    <t>Забойское (Льготный тариф для населения=Да)</t>
  </si>
  <si>
    <t>Кировское (Льготный тариф для населения=Да)</t>
  </si>
  <si>
    <t>Коржевское</t>
  </si>
  <si>
    <t>358/2021-вк от 17.12.2021</t>
  </si>
  <si>
    <t>ООО "Кубаньводоканал"</t>
  </si>
  <si>
    <t>2312210286</t>
  </si>
  <si>
    <t>Маевское</t>
  </si>
  <si>
    <t>291/2021-вк от 10.12.2021</t>
  </si>
  <si>
    <t>ООО "Жилкомфорт"</t>
  </si>
  <si>
    <t>2370002951</t>
  </si>
  <si>
    <t>Петровское</t>
  </si>
  <si>
    <t>Прибрежное</t>
  </si>
  <si>
    <t>Протокское</t>
  </si>
  <si>
    <t>Рисовое</t>
  </si>
  <si>
    <t>294/2021-вк от 10.12.2021</t>
  </si>
  <si>
    <t>ЗАО "Швейная фабрика "Славянская"</t>
  </si>
  <si>
    <t>2349031692</t>
  </si>
  <si>
    <t>Славянское городское</t>
  </si>
  <si>
    <t>Целинное (Льготный тариф для населения=Да)</t>
  </si>
  <si>
    <t>ООО "Черноерковское ЖКХ"</t>
  </si>
  <si>
    <t>2370002180</t>
  </si>
  <si>
    <t>Черноерковское</t>
  </si>
  <si>
    <t>Черноерковское (Льготный тариф для населения=Да)</t>
  </si>
  <si>
    <t>Староминский муниципальный район</t>
  </si>
  <si>
    <t>362/2021-вк от 20.12.2021</t>
  </si>
  <si>
    <t>МУП МО Староминский район  "Служба водоснабжения"</t>
  </si>
  <si>
    <t>2350012430</t>
  </si>
  <si>
    <t>Канеловское</t>
  </si>
  <si>
    <t>364/2021-вк от 20.12.2021</t>
  </si>
  <si>
    <t>Новоясенское</t>
  </si>
  <si>
    <t>Рассветовское (Льготный тариф для населения=Да)</t>
  </si>
  <si>
    <t>Староминское</t>
  </si>
  <si>
    <t>365/2021-вк от 20.12.2021</t>
  </si>
  <si>
    <t>Тбилисский муниципальный район</t>
  </si>
  <si>
    <t>278/2021-вк от 08.12.2021</t>
  </si>
  <si>
    <t>МУП "ЖКХ Алексее - Тенгинское"</t>
  </si>
  <si>
    <t>2364013514</t>
  </si>
  <si>
    <t>Алексее-Тенгинское</t>
  </si>
  <si>
    <t>279/2021-вк от 08.12.2021</t>
  </si>
  <si>
    <t>МУП "По благоустройству территории Ванновского сельского поселения Тбилисского района"</t>
  </si>
  <si>
    <t>2351012295</t>
  </si>
  <si>
    <t>Ванновское</t>
  </si>
  <si>
    <t>282/2021-вк от 08.12.2021</t>
  </si>
  <si>
    <t>МУП "По благоустройству территории Геймановского сельского поселения Тбилисского района"</t>
  </si>
  <si>
    <t>2364013440</t>
  </si>
  <si>
    <t>Геймановское</t>
  </si>
  <si>
    <t>284/2021-вк от 08.12.2021</t>
  </si>
  <si>
    <t>МУП "По благоустройству территории Ловлинского сельского поселения"</t>
  </si>
  <si>
    <t>2351012062</t>
  </si>
  <si>
    <t>Ловлинское</t>
  </si>
  <si>
    <t>283/2021-вк от 08.12.2021</t>
  </si>
  <si>
    <t>МУП "ЖКХ Марьинское"</t>
  </si>
  <si>
    <t>2364013458</t>
  </si>
  <si>
    <t>Марьинское</t>
  </si>
  <si>
    <t>275/2021-вк от 08.12.2021</t>
  </si>
  <si>
    <t>МУП "По благоустройству территории Нововладимирского сельского поселения"</t>
  </si>
  <si>
    <t>2351011647</t>
  </si>
  <si>
    <t>Нововладимировское</t>
  </si>
  <si>
    <t>277/2021-вк от 08.12.2021</t>
  </si>
  <si>
    <t>МУП "Песчаное ЖКХ"</t>
  </si>
  <si>
    <t>2364001935</t>
  </si>
  <si>
    <t>Песчаное</t>
  </si>
  <si>
    <t>276/2021-вк от 08.12.2021</t>
  </si>
  <si>
    <t>ЗАО "Тбилисский сахарный завод"</t>
  </si>
  <si>
    <t>2351007672</t>
  </si>
  <si>
    <t>Тбилисское</t>
  </si>
  <si>
    <t>281/2021-вк от 08.12.2021</t>
  </si>
  <si>
    <t>МУП "Водоканал Тбилисского района"</t>
  </si>
  <si>
    <t>2364010231</t>
  </si>
  <si>
    <t>280/2021-вк от 08.12.2021</t>
  </si>
  <si>
    <t>МУП "ЖКХ Тбилисского сельского поселения Тбилисского района"</t>
  </si>
  <si>
    <t>2364007045</t>
  </si>
  <si>
    <t>Тбилисское (п Октябрьский)</t>
  </si>
  <si>
    <t>Темрюкский муниципальный район</t>
  </si>
  <si>
    <t>Ахтанизовское</t>
  </si>
  <si>
    <t>Вышестеблиевское</t>
  </si>
  <si>
    <t>193/2021-вк от 24.11.2021</t>
  </si>
  <si>
    <t>МБУ "Голубицкая ПЭС"</t>
  </si>
  <si>
    <t>2352045737</t>
  </si>
  <si>
    <t>Голубицкое</t>
  </si>
  <si>
    <t>Запорожское</t>
  </si>
  <si>
    <t>Краснострельское</t>
  </si>
  <si>
    <t>191/2021-вк от 24.11.2021</t>
  </si>
  <si>
    <t>МУП "ЖКХ-Курчанское"</t>
  </si>
  <si>
    <t>2352033379</t>
  </si>
  <si>
    <t>Курчанское</t>
  </si>
  <si>
    <t>Новотаманское</t>
  </si>
  <si>
    <t>Сенное</t>
  </si>
  <si>
    <t>Старотитаровское</t>
  </si>
  <si>
    <t>Таманское</t>
  </si>
  <si>
    <t>194/2021-вк от 24.11.2021</t>
  </si>
  <si>
    <t>2352031188</t>
  </si>
  <si>
    <t>Темрюкское городское</t>
  </si>
  <si>
    <t>187/2021-вк от 24.11.2021</t>
  </si>
  <si>
    <t>МУП ТГП ТР "Темрюк-Водоканал"</t>
  </si>
  <si>
    <t>2352056640</t>
  </si>
  <si>
    <t>Фонталовское</t>
  </si>
  <si>
    <t>Тимашевский муниципальный район</t>
  </si>
  <si>
    <t>252/2021-вк от 06.12.2021</t>
  </si>
  <si>
    <t>2353246210</t>
  </si>
  <si>
    <t>Дербентское</t>
  </si>
  <si>
    <t>116/2021-вк от 17.11.2021</t>
  </si>
  <si>
    <t>МАУ "ЖКХ"</t>
  </si>
  <si>
    <t>2369007024</t>
  </si>
  <si>
    <t>Днепровское (Льготный тариф для населения=Да)</t>
  </si>
  <si>
    <t>106/2021-вк от 17.11.2021</t>
  </si>
  <si>
    <t>МУП ЖКХ «Кубанец»</t>
  </si>
  <si>
    <t>2369001270</t>
  </si>
  <si>
    <t>Кубанец</t>
  </si>
  <si>
    <t>112/2021-вк от 17.11.2021</t>
  </si>
  <si>
    <t>МУП ЖКХ "Универсал плюс"</t>
  </si>
  <si>
    <t>2369003044</t>
  </si>
  <si>
    <t>Медведовское (Льготный тариф для населения=Да)</t>
  </si>
  <si>
    <t>Медведовское</t>
  </si>
  <si>
    <t>107/2021-вк от 17.11.2021</t>
  </si>
  <si>
    <t>МУП ЖКХ "Незаймановский"</t>
  </si>
  <si>
    <t>2369001897</t>
  </si>
  <si>
    <t>Незаймановское</t>
  </si>
  <si>
    <t>110/2021-вк от 17.11.2021</t>
  </si>
  <si>
    <t>ООО "Нимфа"</t>
  </si>
  <si>
    <t>2353023983</t>
  </si>
  <si>
    <t>Новокорсунское</t>
  </si>
  <si>
    <t>114/2021-вк от 17.11.2021</t>
  </si>
  <si>
    <t>ООО "Наш хутор"</t>
  </si>
  <si>
    <t>2353024338</t>
  </si>
  <si>
    <t>Новоленинское</t>
  </si>
  <si>
    <t>108/2021-вк от 17.11.2021</t>
  </si>
  <si>
    <t>МУП ЖКХ "Поселковое"</t>
  </si>
  <si>
    <t>2369002347</t>
  </si>
  <si>
    <t>Поселковое</t>
  </si>
  <si>
    <t>111/2021-вк от 17.11.2021</t>
  </si>
  <si>
    <t>ООО "Водоснабжение"</t>
  </si>
  <si>
    <t>2353023951</t>
  </si>
  <si>
    <t>Роговское</t>
  </si>
  <si>
    <t>109/2021-вк от 17.11.2021</t>
  </si>
  <si>
    <t>ОАО Кондитерский комбинат "Кубань"</t>
  </si>
  <si>
    <t>2353005631</t>
  </si>
  <si>
    <t>Тимашевское городское</t>
  </si>
  <si>
    <t>253/2021-вк от 06.12.2021</t>
  </si>
  <si>
    <t>Тимашевское городское (Комментарий=п. Садовод)</t>
  </si>
  <si>
    <t>257/2021-вк от 06.12.2021</t>
  </si>
  <si>
    <t>ООО "Тимашевский сахарный завод"</t>
  </si>
  <si>
    <t>2334024068</t>
  </si>
  <si>
    <t>Тихорецкий муниципальный район</t>
  </si>
  <si>
    <t>66/2021-вк от 12.11.2021</t>
  </si>
  <si>
    <t>ООО "Ани"</t>
  </si>
  <si>
    <t>2354008018</t>
  </si>
  <si>
    <t>Алексеевское</t>
  </si>
  <si>
    <t>65/2021-вк от 12.11.2021</t>
  </si>
  <si>
    <t>ООО "Энергосервис"</t>
  </si>
  <si>
    <t>2354007350</t>
  </si>
  <si>
    <t>70/2021-вк от 12.11.2021</t>
  </si>
  <si>
    <t>МУП "ЖКХ Архангельского сельского поселения Тихорецкого района"</t>
  </si>
  <si>
    <t>2354009580</t>
  </si>
  <si>
    <t>Архангельское</t>
  </si>
  <si>
    <t>360/2021-вк от 17.12.2021</t>
  </si>
  <si>
    <t>МУП "ЖКХ Тихорецкого района"</t>
  </si>
  <si>
    <t>2360008633</t>
  </si>
  <si>
    <t>Братское</t>
  </si>
  <si>
    <t>Еремизино-Борисовское</t>
  </si>
  <si>
    <t>Новорождественское</t>
  </si>
  <si>
    <t>Парковское (п Урожайный) (Льготный тариф для населения=Да)</t>
  </si>
  <si>
    <t>Парковское (п Крутой) (Льготный тариф для населения=Да)</t>
  </si>
  <si>
    <t>Парковское (п Степной) (Льготный тариф для населения=Да)</t>
  </si>
  <si>
    <t>Парковское</t>
  </si>
  <si>
    <t>69/2021-вк от 12.11.2021</t>
  </si>
  <si>
    <t>МУП "ЖКХ Терновского сельского поселения Тихорецкого района"</t>
  </si>
  <si>
    <t>2354009780</t>
  </si>
  <si>
    <t>Терновское</t>
  </si>
  <si>
    <t>68/2021-вк от 12.11.2021</t>
  </si>
  <si>
    <t>АО "Мясокомбинат "Тихорецкий"</t>
  </si>
  <si>
    <t>2321003688</t>
  </si>
  <si>
    <t>Тихорецкое городское</t>
  </si>
  <si>
    <t>361/2021-вк от 17.12.2021</t>
  </si>
  <si>
    <t>МУП ТГП ТР "Водоканал"</t>
  </si>
  <si>
    <t>2321003007</t>
  </si>
  <si>
    <t>Филиал АО "Черномортранснефть" "ТРУМН"</t>
  </si>
  <si>
    <t>Фастовецкое</t>
  </si>
  <si>
    <t>Хоперское</t>
  </si>
  <si>
    <t>Юго-Северное</t>
  </si>
  <si>
    <t>Туапсинский муниципальный район</t>
  </si>
  <si>
    <t>329/2021-вк от 15.12.2021</t>
  </si>
  <si>
    <t>МУП "ЖКХ города Туапсе"</t>
  </si>
  <si>
    <t>2365001416</t>
  </si>
  <si>
    <t>Вельяминовское (Льготный тариф для населения=Да)</t>
  </si>
  <si>
    <t>Георгиевское</t>
  </si>
  <si>
    <t>Джубгское городское</t>
  </si>
  <si>
    <t>237/2021-вк от 01.12.2021</t>
  </si>
  <si>
    <t>ФГАУ "Дом отдыха "Туапсе"  Управление делами Президента РФ</t>
  </si>
  <si>
    <t>2355004425</t>
  </si>
  <si>
    <t>238/2021-вк от 01.12.2021</t>
  </si>
  <si>
    <t>МУП "ЖКХ Небугского сельского поселения"</t>
  </si>
  <si>
    <t>2365003131</t>
  </si>
  <si>
    <t>Небугское</t>
  </si>
  <si>
    <t>234/2021-вк от 01.12.2021</t>
  </si>
  <si>
    <t>ФКУЗ "Санаторий "Сосновый" МВД России</t>
  </si>
  <si>
    <t>2355004898</t>
  </si>
  <si>
    <t>236/2021-вк от 01.12.2021</t>
  </si>
  <si>
    <t>МУП "Новомихайловское ВКХ"</t>
  </si>
  <si>
    <t>2365027333</t>
  </si>
  <si>
    <t>Новомихайловское городское</t>
  </si>
  <si>
    <t>235/2021-вк от 01.12.2021</t>
  </si>
  <si>
    <t>ФГБОУ ВДЦ "Орленок"</t>
  </si>
  <si>
    <t>2355004390</t>
  </si>
  <si>
    <t>Тенгинское</t>
  </si>
  <si>
    <t>Туапсинское (Льготный тариф для населения=Да)</t>
  </si>
  <si>
    <t>332/2021-вк от 15.12.2021</t>
  </si>
  <si>
    <t>ООО "РН-Туапсинский НПЗ"</t>
  </si>
  <si>
    <t>2365004375</t>
  </si>
  <si>
    <t>Туапсинское</t>
  </si>
  <si>
    <t>Шаумянское</t>
  </si>
  <si>
    <t>233/2021-вк от 01.12.2021</t>
  </si>
  <si>
    <t>АО "База отдыха "Энергетик"</t>
  </si>
  <si>
    <t>2355016847</t>
  </si>
  <si>
    <t>Шепсинское</t>
  </si>
  <si>
    <t>Шепсинское (Льготный тариф для населения=Да)</t>
  </si>
  <si>
    <t>328/2021-вк от 15.12.2021</t>
  </si>
  <si>
    <t>МУП ШСП ТР "ДорБлагоустройство"</t>
  </si>
  <si>
    <t>2365019237</t>
  </si>
  <si>
    <t>Шепсинское (п пансионата "Гизельдере") (Льготный тариф для населения=Да)</t>
  </si>
  <si>
    <t>Шепсинское (п пансионата "Южный") (Льготный тариф для населения=Да)</t>
  </si>
  <si>
    <t>308/2021-вк от 10.12.2021</t>
  </si>
  <si>
    <t>ООО «Коммунсервис»</t>
  </si>
  <si>
    <t>2365020521</t>
  </si>
  <si>
    <t>Успенский муниципальный район</t>
  </si>
  <si>
    <t>274/2021-вк от 08.12.2021</t>
  </si>
  <si>
    <t>МУП "Кубанское"</t>
  </si>
  <si>
    <t>2357006717</t>
  </si>
  <si>
    <t>Вольненское</t>
  </si>
  <si>
    <t>150/2021-вк от 19.11.2021</t>
  </si>
  <si>
    <t>МУП "Успенский водоканал"</t>
  </si>
  <si>
    <t>2372006937</t>
  </si>
  <si>
    <t>Коноковское (с Коноково)</t>
  </si>
  <si>
    <t>Кургоковское (аул Кургоковский)</t>
  </si>
  <si>
    <t>Маламинское (с Маламино)</t>
  </si>
  <si>
    <t>Николаевское (Льготный тариф для населения=Да)</t>
  </si>
  <si>
    <t>Трехсельское (Льготный тариф для населения=Да)</t>
  </si>
  <si>
    <t>Убеженское</t>
  </si>
  <si>
    <t>127/2021-вк от 17.11.2021</t>
  </si>
  <si>
    <t>МУП "Уруп"</t>
  </si>
  <si>
    <t>2357006690</t>
  </si>
  <si>
    <t>Урупское</t>
  </si>
  <si>
    <t>56/2021-вк от 10.11.2021</t>
  </si>
  <si>
    <t>АО "Успенский сахарник"</t>
  </si>
  <si>
    <t>2357005329</t>
  </si>
  <si>
    <t>Успенское (п Мичуринский)</t>
  </si>
  <si>
    <t>Успенское (х Подковский)</t>
  </si>
  <si>
    <t>Успенское (с Успенское)</t>
  </si>
  <si>
    <t>Успенское (х Украинский) (Льготный тариф для населения=Да)</t>
  </si>
  <si>
    <t>151/2021-вк от 19.11.2021</t>
  </si>
  <si>
    <t>Усть-Лабинский муниципальный район</t>
  </si>
  <si>
    <t>36/2022-вк от 08.06.2022</t>
  </si>
  <si>
    <t>МУП МО Усть-Лабинского района "Водоканал"</t>
  </si>
  <si>
    <t>2373017106</t>
  </si>
  <si>
    <t>Братское (Льготный тариф для населения=Да)</t>
  </si>
  <si>
    <t>Вимовское (Льготный тариф для населения=Да)</t>
  </si>
  <si>
    <t>Воронежское (Льготный тариф для населения=Да)</t>
  </si>
  <si>
    <t>147/2021-вк от 19.11.2021</t>
  </si>
  <si>
    <t>АО "Водопровод"</t>
  </si>
  <si>
    <t>2356047502</t>
  </si>
  <si>
    <t>Восточное (Льготный тариф для населения=Да)</t>
  </si>
  <si>
    <t>Двубратское</t>
  </si>
  <si>
    <t>Двубратское (Льготный тариф для населения=Да)</t>
  </si>
  <si>
    <t>140/2021-вк от 19.11.2021</t>
  </si>
  <si>
    <t>ФКУ ИК-2 УФСИН России по Краснодарскому краю</t>
  </si>
  <si>
    <t>2356037543</t>
  </si>
  <si>
    <t>139/2021-вк от 19.11.2021</t>
  </si>
  <si>
    <t>ФКУ ИК-3 УФСИН России по Краснодарскому краю</t>
  </si>
  <si>
    <t>2356037800</t>
  </si>
  <si>
    <t>Железное</t>
  </si>
  <si>
    <t>Железное (х Аргатов) (Льготный тариф для населения=Да)</t>
  </si>
  <si>
    <t>Железное (Льготный тариф для населения=Да)</t>
  </si>
  <si>
    <t>Кирпильское</t>
  </si>
  <si>
    <t>Кирпильское (Льготный тариф для населения=Да)</t>
  </si>
  <si>
    <t>Ладожское (Комментарий=ранее эксплуатируемая АО "Водопровод")</t>
  </si>
  <si>
    <t>Ладожское (Комментарий=ранее эксплуатируемая МБУ "Станичник"; Льготный тариф для населения=Да)</t>
  </si>
  <si>
    <t>Ладожское (Комментарий=ранее эксплуатируемая МБУ "Станичник")</t>
  </si>
  <si>
    <t>Ленинское (Льготный тариф для населения=Да)</t>
  </si>
  <si>
    <t>Некрасовское</t>
  </si>
  <si>
    <t>Некрасовское (Льготный тариф для населения=Да)</t>
  </si>
  <si>
    <t>Новолабинское (Льготный тариф для населения=Да)</t>
  </si>
  <si>
    <t>Суворовское (Льготный тариф для населения=Да)</t>
  </si>
  <si>
    <t>Тенгинское (Льготный тариф для населения=Да)</t>
  </si>
  <si>
    <t>37/2022-вк от 08.06.2022</t>
  </si>
  <si>
    <t>Усть-Лабинское городское (г Усть-Лабинск) (Комментарий=Для централизованной системы микрорайона ЭМЭК Усть -Лабинского городского поселения; Льготный тариф для населения=Да)</t>
  </si>
  <si>
    <t>Усть-Лабинское городское (г Усть-Лабинск)</t>
  </si>
  <si>
    <t>Усть-Лабинское городское</t>
  </si>
  <si>
    <t>142/2021-вк от 19.11.2021</t>
  </si>
  <si>
    <t>АО "Сахарный завод "Свобода"</t>
  </si>
  <si>
    <t>2356030749</t>
  </si>
  <si>
    <t>144/2021-вк от 19.11.2021</t>
  </si>
  <si>
    <t>МБУ "Город"</t>
  </si>
  <si>
    <t>2356045992</t>
  </si>
  <si>
    <t>141/2021-вк от 19.11.2021</t>
  </si>
  <si>
    <t>ООО МЭЗ "Ресурс"</t>
  </si>
  <si>
    <t>2631805988</t>
  </si>
  <si>
    <t>Щербиновский муниципальный район</t>
  </si>
  <si>
    <t>310/2021-вк от 10.12.2021</t>
  </si>
  <si>
    <t>ООО "Щербиновский коммунальщик"</t>
  </si>
  <si>
    <t>2361008770</t>
  </si>
  <si>
    <t>Глафировское</t>
  </si>
  <si>
    <t>Ейскоукрепленское</t>
  </si>
  <si>
    <t>296/2021-вк от 10.12.2021</t>
  </si>
  <si>
    <t>МКП "Услуга" Екатериновского сельского поселения Щербиновского района</t>
  </si>
  <si>
    <t>2361004208</t>
  </si>
  <si>
    <t>Екатериновское (х Любимов)</t>
  </si>
  <si>
    <t>Екатериновское</t>
  </si>
  <si>
    <t>Николаевское</t>
  </si>
  <si>
    <t>Новощербиновское</t>
  </si>
  <si>
    <t>Старощербиновское</t>
  </si>
  <si>
    <t>Шабельское</t>
  </si>
  <si>
    <t>Щербиновское</t>
  </si>
  <si>
    <t>Таблица 3</t>
  </si>
  <si>
    <t>Действующие тарифы на водоотведение в 2022 году</t>
  </si>
  <si>
    <t>Тарифы на водоотведение</t>
  </si>
  <si>
    <t>Одноставочный тариф на водоотведение, руб./куб.м</t>
  </si>
  <si>
    <t>185/2021-вк от 24.11.2021</t>
  </si>
  <si>
    <t>МУП "Универсал"</t>
  </si>
  <si>
    <t>2323026458</t>
  </si>
  <si>
    <t>179/2021-вк от 24.11.2021</t>
  </si>
  <si>
    <t>ГКУЗ "Лепрозорий"</t>
  </si>
  <si>
    <t>2323006733</t>
  </si>
  <si>
    <t>33/2022-вк от 01.06.2022</t>
  </si>
  <si>
    <t>ООО "Водоотведение"</t>
  </si>
  <si>
    <t>2303026146</t>
  </si>
  <si>
    <t>Белореченское городское (Комментарий=транспортировка сточных вод)</t>
  </si>
  <si>
    <t>Тариф на транспортировку сточных вод, руб./куб.м</t>
  </si>
  <si>
    <t>269/2021-вк от 06.12.2021</t>
  </si>
  <si>
    <t>ООО "Брюховецкое предприятие отвода и очистки стоков"</t>
  </si>
  <si>
    <t>2327009686</t>
  </si>
  <si>
    <t>317/2021-вк от 10.12.2021</t>
  </si>
  <si>
    <t>АО "Березанское ПЖКХ"</t>
  </si>
  <si>
    <t>2328017200</t>
  </si>
  <si>
    <t>2258 от 13.12.2021</t>
  </si>
  <si>
    <t>АО "Агрокомбинат "Тепличный"</t>
  </si>
  <si>
    <t>2312036895</t>
  </si>
  <si>
    <t>Город Краснодар (Комментарий=транспортировка сточных вод)</t>
  </si>
  <si>
    <t>ИП Газаралиева Г.П.</t>
  </si>
  <si>
    <t>615424127595</t>
  </si>
  <si>
    <t>1279 от 31.03.2022</t>
  </si>
  <si>
    <t>ООО "Аквасети"</t>
  </si>
  <si>
    <t>2369008099</t>
  </si>
  <si>
    <t>178/2021-вк от 24.11.2021</t>
  </si>
  <si>
    <t>Город Краснодар (Комментарий=транспортировка стосчных вод)</t>
  </si>
  <si>
    <t>5602 от 20.12.2021</t>
  </si>
  <si>
    <t>ООО"ОВК-Восток"</t>
  </si>
  <si>
    <t>2311130366</t>
  </si>
  <si>
    <t>Город Новороссийск (Комментарий=ПК "Шесхарис"; Льготный тариф для населения=Да)</t>
  </si>
  <si>
    <t>3470 от 20.12.2021</t>
  </si>
  <si>
    <t>ООО "Аква"</t>
  </si>
  <si>
    <t>2301079456</t>
  </si>
  <si>
    <t>Город-курорт Анапа (Льготный тариф для населения=Да)</t>
  </si>
  <si>
    <t>2170 от 05.09.2022</t>
  </si>
  <si>
    <t>ООО "Санаторий "Дюна"</t>
  </si>
  <si>
    <t>2301035890</t>
  </si>
  <si>
    <t>3466 от 20.12.2021</t>
  </si>
  <si>
    <t>ООО "Новый Лазурит"</t>
  </si>
  <si>
    <t>2315168410</t>
  </si>
  <si>
    <t>Город-курорт Сочи (Комментарий=транспортировка сточных вод)</t>
  </si>
  <si>
    <t>АО "Ульяновсккурорт"</t>
  </si>
  <si>
    <t>7325007322</t>
  </si>
  <si>
    <t>305/2021-вк от 10.12.2021</t>
  </si>
  <si>
    <t>МУП города Сочи "Водосток"</t>
  </si>
  <si>
    <t>2320201172</t>
  </si>
  <si>
    <t>Город-курорт Сочи (Комментарий=Отведенин поверхностных сточных вод)</t>
  </si>
  <si>
    <t>Одноставочный тариф на водоотведение поверхностных стоков, руб./куб.м</t>
  </si>
  <si>
    <t>Город-курорт Сочи (Комментарий=Лазаревский р-он, ранее экспл. ОАО "Санаторий "Магадан""; Льготный тариф для населения=Да)</t>
  </si>
  <si>
    <t>Город-курорт Сочи (с Казачий Брод) (Комментарий=ранее экспл. АО "Племенной форелеводческий завод "Адлер""; Льготный тариф для населения=Да)</t>
  </si>
  <si>
    <t>Город-курорт Сочи (с Вардане-Верино) (Комментарий=ранее экспл. АО "Черноморец"; Льготный тариф для населения=Да)</t>
  </si>
  <si>
    <t>Город-курорт Сочи (Комментарий=Лазаревский р-он, ранее экспл. ОАО "Санаторий "Магадан"")</t>
  </si>
  <si>
    <t>ООО СХФ "Верлиока"</t>
  </si>
  <si>
    <t>2318014048</t>
  </si>
  <si>
    <t>ООО "Чистый берег"</t>
  </si>
  <si>
    <t>2366003529</t>
  </si>
  <si>
    <t>филиал "Сочинская ТЭС" АО "Интер РАО - Электрогенерация"</t>
  </si>
  <si>
    <t>7704784450</t>
  </si>
  <si>
    <t>134/2021-вк от 17.11.2021</t>
  </si>
  <si>
    <t>Гулькевичское городское (Комментарий=Водоотведение с территории ООО "КЗ Гулькевичский")</t>
  </si>
  <si>
    <t>133/2021-вк от 17.11.2021</t>
  </si>
  <si>
    <t>ОАО АПСК "Гулькевичский"</t>
  </si>
  <si>
    <t>2329007878</t>
  </si>
  <si>
    <t>159/2021-вк  от 22.11.2021</t>
  </si>
  <si>
    <t>ООО ПКФ "Оптимус"</t>
  </si>
  <si>
    <t>2330024349</t>
  </si>
  <si>
    <t>290/2021-вк от 10.12.2021</t>
  </si>
  <si>
    <t>ИП КФХ Гончаров Н.В.</t>
  </si>
  <si>
    <t>231006302519</t>
  </si>
  <si>
    <t>Новотитаровское (Комментарий=очистка сточных вод)</t>
  </si>
  <si>
    <t>29/2022-вк от 18.05.2022</t>
  </si>
  <si>
    <t>2373006016</t>
  </si>
  <si>
    <t>Моревское (Льготный тариф для населения=Да)</t>
  </si>
  <si>
    <t>245/2021-вк от 01.12.2021</t>
  </si>
  <si>
    <t>АО "КЗЖБИ"</t>
  </si>
  <si>
    <t>2313014407</t>
  </si>
  <si>
    <t>206/2021-вк от 26.11.2021</t>
  </si>
  <si>
    <t>АО "Величковский элеватор"</t>
  </si>
  <si>
    <t>2333003442</t>
  </si>
  <si>
    <t>213/2021-вк от 29.11.2021</t>
  </si>
  <si>
    <t>ООО  "СК "Октябрь"</t>
  </si>
  <si>
    <t>2333012101</t>
  </si>
  <si>
    <t>216/2021-вк от 29.11.2021</t>
  </si>
  <si>
    <t>ОАО "ОСК"</t>
  </si>
  <si>
    <t>2334021211</t>
  </si>
  <si>
    <t>Одноставочный тариф на водоотведение с учетом стадии очистка, руб./куб.м</t>
  </si>
  <si>
    <t>345/2021-вк от 17.12.2021</t>
  </si>
  <si>
    <t>Старонижестеблиевское (Комментарий="Ангелинский элеватор")</t>
  </si>
  <si>
    <t>Крымское городское (Комментарий=транспортировка сточных вод)</t>
  </si>
  <si>
    <t>304/2021-вк от 10.12.2021</t>
  </si>
  <si>
    <t>ОАО "ЖКС"</t>
  </si>
  <si>
    <t>2340017171</t>
  </si>
  <si>
    <t>Кущевское (Комментарий=Кущевское сельское поселение)</t>
  </si>
  <si>
    <t>Кущевское (Комментарий=микрорайон Кущевская-2; Льготный тариф для населения=Да)</t>
  </si>
  <si>
    <t>255/2021-вк от 06.12.2021</t>
  </si>
  <si>
    <t>ООО "ЖКХ-Стройсервис"</t>
  </si>
  <si>
    <t>2341016237</t>
  </si>
  <si>
    <t>Псебайское городское (Льготный тариф для населения=Да)</t>
  </si>
  <si>
    <t>23/2022-вк от 20.04.2022</t>
  </si>
  <si>
    <t>Ковалевское (п Мирской)</t>
  </si>
  <si>
    <t>Ковалевское (п Восход)</t>
  </si>
  <si>
    <t>Ковалевское (п Комсомольский)</t>
  </si>
  <si>
    <t>335/2021-вк от 15.12.2021</t>
  </si>
  <si>
    <t>Ковалевское (п Прогресс) (Комментарий=тариф на транспортировку сточных вод)</t>
  </si>
  <si>
    <t>ФКП "Армавирская биофабрика"</t>
  </si>
  <si>
    <t>2343003392</t>
  </si>
  <si>
    <t>Ковалевское</t>
  </si>
  <si>
    <t>131/2021-вк от 17.11.2021</t>
  </si>
  <si>
    <t>ООО "Коммунальщик"</t>
  </si>
  <si>
    <t>2345010638</t>
  </si>
  <si>
    <t>359/2021-вк от 17.12.2021</t>
  </si>
  <si>
    <t>Общество с ограниченной ответсвенностью "Павловская коммунальная компания"</t>
  </si>
  <si>
    <t>2360013506</t>
  </si>
  <si>
    <t>Павловское (ст-ца Павловская) (Льготный тариф для населения=Да)</t>
  </si>
  <si>
    <t>Павловское (ст-ца Павловская)</t>
  </si>
  <si>
    <t>Приморско-Ахтарское городское</t>
  </si>
  <si>
    <t>Азовское (Льготный тариф для населения=Да)</t>
  </si>
  <si>
    <t>353/2021-вк от 17.12.2021</t>
  </si>
  <si>
    <t>ООО "ФКС"</t>
  </si>
  <si>
    <t>2348034370</t>
  </si>
  <si>
    <t>306/2021-вк от 10.12.2021</t>
  </si>
  <si>
    <t>Сириус (Комментарий=Отведенин поверхностных сточных вод)</t>
  </si>
  <si>
    <t>Ачуевское</t>
  </si>
  <si>
    <t>Голубая Нива</t>
  </si>
  <si>
    <t>Забойское</t>
  </si>
  <si>
    <t>Кировское</t>
  </si>
  <si>
    <t>Целинное</t>
  </si>
  <si>
    <t>363/2021-вк от 20.12.2021</t>
  </si>
  <si>
    <t>Староминское (Льготный тариф для населения=Да)</t>
  </si>
  <si>
    <t>Тбилисское (ст-ца Тбилисская)</t>
  </si>
  <si>
    <t>188/2021-вк от 24.11.2021</t>
  </si>
  <si>
    <t>АО "АЧ ЭНПП СИРИУС"</t>
  </si>
  <si>
    <t>2309058803</t>
  </si>
  <si>
    <t>195/2021-вк от 24.11.2021</t>
  </si>
  <si>
    <t>МУП "ЖКХ -Комбытсервис"</t>
  </si>
  <si>
    <t>2352033354</t>
  </si>
  <si>
    <t>192/2021-вк от 24.11.2021</t>
  </si>
  <si>
    <t>ООО "Биопотенциал"</t>
  </si>
  <si>
    <t>2309082108</t>
  </si>
  <si>
    <t>189/2021-вк от 24.11.2021</t>
  </si>
  <si>
    <t>МУП "ЖКХ-Фанагория"</t>
  </si>
  <si>
    <t>2352033259</t>
  </si>
  <si>
    <t>190/2021-вк от 24.11.2021</t>
  </si>
  <si>
    <t>ЗАО "Таманьнефтегаз"</t>
  </si>
  <si>
    <t>2352013076</t>
  </si>
  <si>
    <t>Днепровское</t>
  </si>
  <si>
    <t>64/2021-вк от 12.11.2021</t>
  </si>
  <si>
    <t>ЗАО "Сахарный комбинат "Тихорецкий"</t>
  </si>
  <si>
    <t>2354009290</t>
  </si>
  <si>
    <t>Парковское (Льготный тариф для населения=Да)</t>
  </si>
  <si>
    <t>59/2022-вк от 17.08.2022</t>
  </si>
  <si>
    <t>Тихорецкое городское (г Тихорецк) (Комментарий=траспортировска сточных вод)</t>
  </si>
  <si>
    <t>Тихорецкое городское (Льготный тариф для населения=Да)</t>
  </si>
  <si>
    <t>Джубгское городское (Льготный тариф для населения=Да)</t>
  </si>
  <si>
    <t>232/2021-вк от 01.12.2021</t>
  </si>
  <si>
    <t>Небугское (с Агой)</t>
  </si>
  <si>
    <t>Туапсинское (г Туапсе)</t>
  </si>
  <si>
    <t>355/2021-вк от 17.12.2021</t>
  </si>
  <si>
    <t>Шепсинское (п пансионата "Гизельдере")</t>
  </si>
  <si>
    <t>Шепсинское (п пансионата "Южный")</t>
  </si>
  <si>
    <t>146/2021-вк от 19.11.2021</t>
  </si>
  <si>
    <t>ООО "Квадра"</t>
  </si>
  <si>
    <t>2373008895</t>
  </si>
  <si>
    <t>143/2021-вк от 19.11.2021</t>
  </si>
  <si>
    <t>АО "ОC"</t>
  </si>
  <si>
    <t>2356039678</t>
  </si>
  <si>
    <t>Старощербиновское (Льготный тариф для населения=Да)</t>
  </si>
  <si>
    <t>Таблица 4</t>
  </si>
  <si>
    <t>Действующие тарифы на тепловую энергию в 2022 году</t>
  </si>
  <si>
    <t>Рост тарифов</t>
  </si>
  <si>
    <t>33/2022-т от 09.03.2022</t>
  </si>
  <si>
    <t>ООО "АСУ-Сервис"</t>
  </si>
  <si>
    <t>2309067371</t>
  </si>
  <si>
    <t>Абинское городское (г Абинск) (Реализация услуг населению=Да)</t>
  </si>
  <si>
    <t>Тариф на тепловую энергию</t>
  </si>
  <si>
    <t>Одноставочный тариф на тепловую энергию, руб./Гкал (потребители, оплачивающие производство и передачу тепловой энергии)</t>
  </si>
  <si>
    <t>322/2021-т от 15.12.2021</t>
  </si>
  <si>
    <t>Филиал АО "АТЭК" "Абинские тепловые сети"</t>
  </si>
  <si>
    <t>Абинское городское (г Абинск) (Реализация услуг населению=Да; СКИ=СЦТ теплоснабжения на отопление)</t>
  </si>
  <si>
    <t>Абинское городское (г Абинск) (Реализация услуг населению=Да; СКИ=СЦТ теплоснабжения на горячее водоснабжения)</t>
  </si>
  <si>
    <t>321/2021-т от 15.12.2021</t>
  </si>
  <si>
    <t>Ахтырское городское (пгт Ахтырский) (Реализация услуг населению=Да)</t>
  </si>
  <si>
    <t>260/2021-т от 08.12.2021</t>
  </si>
  <si>
    <t>филиал ООО "РН-Транспорт"  в г. Славянск-на-Кубани</t>
  </si>
  <si>
    <t>0274089610</t>
  </si>
  <si>
    <t>Ахтырское городское (пгт Ахтырский) (Реализация услуг населению=Да; Льготный тариф для населения=Да)</t>
  </si>
  <si>
    <t>Федоровское (ст-ца Федоровская) (СКИ=СЦТ теплоснабжения на отопление)</t>
  </si>
  <si>
    <t>238/2021-т от 06.12.2021</t>
  </si>
  <si>
    <t>ГБУЗ "СПБ № 2"</t>
  </si>
  <si>
    <t>2323011726</t>
  </si>
  <si>
    <t>Холмское (п Новый) (Реализация услуг населению=Да; Льготный тариф для населения=Да)</t>
  </si>
  <si>
    <t>259/2021-т от 08.12.2021</t>
  </si>
  <si>
    <t>Холмское (п Синегорск) (Реализация услуг населению=Да)</t>
  </si>
  <si>
    <t>318/2021-т от 15.12.2021</t>
  </si>
  <si>
    <t>ООО "Тепловые сети Апшеронского района"</t>
  </si>
  <si>
    <t>2325020959</t>
  </si>
  <si>
    <t>Апшеронское городское (Реализация услуг населению=Да; СКИ=Для потребителей системы централизованного теплоснабжения: котельные «Автовокзал», «Ленина 41», «ЗТО», «Комарова», «ЛПХ», «Поликлиника», «Центральная Хадыженская», «Ленина 69 Хадыженская», «ДДУ 39», «Гостиница», «Баня», «Нарсуд», «ДК Хадыженск», «Промысловая 2», «Промысловая 32», «Больница Хадыженск»)</t>
  </si>
  <si>
    <t>Апшеронское городское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</si>
  <si>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Кабардинское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</si>
  <si>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Кубанское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</si>
  <si>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Куринское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</si>
  <si>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Мезмайское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</si>
  <si>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Нефтегорское городское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</si>
  <si>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Новополянское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</si>
  <si>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Тверское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</si>
  <si>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Хадыженское городское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</si>
  <si>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Хадыженское городское (Реализация услуг населению=Да; СКИ=Для потребителей системы централизованного теплоснабжения: котельные «Автовокзал», «Ленина 41», «ЗТО», «Комарова», «ЛПХ», «Поликлиника», «Центральная Хадыженская», «Ленина 69 Хадыженская», «ДДУ 39», «Гостиница», «Баня», «Нарсуд», «ДК Хадыженск», «Промысловая 2», «Промысловая 32», «Больница Хадыженск»)</t>
  </si>
  <si>
    <t>Черниговское (СКИ=Для потребителей системы централизованного теплоснабжения: котельные «ЦРБ», «Больница 2», школ №№ 3, 7, 15, 18, 20, 24, 30, 10, 11, 16, 17, 23, 25, 27, 37, 9, 28, детских садов № 15, 25, 2, «Медсклад», «Поликлиника Хадыженск», «Больница Нефтегорск»)</t>
  </si>
  <si>
    <t>203/2021-т от 01.12.2021</t>
  </si>
  <si>
    <t>МУП "Белоглинская теплосистема"</t>
  </si>
  <si>
    <t>2326007862</t>
  </si>
  <si>
    <t>Белоглинское (Реализация услуг населению=Да)</t>
  </si>
  <si>
    <t>252/2021-т от 08.12.2021</t>
  </si>
  <si>
    <t>МУП БГП БР "Белореченские тепловые сети"</t>
  </si>
  <si>
    <t>2368003595</t>
  </si>
  <si>
    <t>Белореченское городское (г Белореченск) (Реализация услуг населению=Да)</t>
  </si>
  <si>
    <t>330/2021-т от 15.12.2021</t>
  </si>
  <si>
    <t>Белореченское городское (г Белореченск) (Реализация услуг населению=Да; СКИ=СЦТ теплоснабжения на отопление)</t>
  </si>
  <si>
    <t>155/2021-т от 26.11.2021</t>
  </si>
  <si>
    <t>Пшехское (ст-ца Пшехская) (Реализация услуг населению=Да; СКИ=система централизованного теплоснабжения АО «Черномортранснефть», «КРУМН», за исключением системы централизованного теплоснабжения МПС «Заречье»)</t>
  </si>
  <si>
    <t>323/2021-т от 15.12.2021</t>
  </si>
  <si>
    <t>Рязанское (ст-ца Рязанская) (Реализация услуг населению=Да; СКИ=СЦТ котельной №3)</t>
  </si>
  <si>
    <t>Рязанское (ст-ца Рязанская) (СКИ=СЦТ котельной №1)</t>
  </si>
  <si>
    <t>60/2022-т от 15.06.2022</t>
  </si>
  <si>
    <t>ООО "Брюховецкие тепловые сети"</t>
  </si>
  <si>
    <t>2327009703</t>
  </si>
  <si>
    <t>Батуринское (ст-ца Батуринская) (Реализация услуг населению=Да)</t>
  </si>
  <si>
    <t>148/2021-т от 26.11.2021</t>
  </si>
  <si>
    <t>Брюховецкое (ст-ца Брюховецкая) (Реализация услуг населению=Да)</t>
  </si>
  <si>
    <t>157/2021-т от 26.11.2021</t>
  </si>
  <si>
    <t>ГБПОУ КК "БАК", Брюховецкий район</t>
  </si>
  <si>
    <t>2327001327</t>
  </si>
  <si>
    <t>Брюховецкое (ст-ца Брюховецкая)</t>
  </si>
  <si>
    <t>262/2020-т от 08.12.2021</t>
  </si>
  <si>
    <t>Березанское (ст-ца Березанская) (Реализация услуг населению=Да)</t>
  </si>
  <si>
    <t>261/2021-т от 08.12.2021</t>
  </si>
  <si>
    <t>Выселковское (ст-ца Выселки)</t>
  </si>
  <si>
    <t>320/2021-т от 15.12.2021</t>
  </si>
  <si>
    <t>Выселковское (ст-ца Выселки) (Реализация услуг населению=Да)</t>
  </si>
  <si>
    <t>319/2021-т от 15.12.2021</t>
  </si>
  <si>
    <t>Новомалороссийское (ст-ца Новомалороссийская) (Реализация услуг населению=Да; СКИ=СЦТ теплоснабжения на отопление)</t>
  </si>
  <si>
    <t>Новомалороссийское (ст-ца Новомалороссийская) (Реализация услуг населению=Да; СКИ=СЦТ теплоснабжения на горячее водоснабжение)</t>
  </si>
  <si>
    <t>336/2021-т от 15.12.2021</t>
  </si>
  <si>
    <t>Армавирский Филиал ООО "Газпром теплоэнерго Краснодар"</t>
  </si>
  <si>
    <t>2308206128</t>
  </si>
  <si>
    <t>Город Армавир (Реализация услуг населению=Да)</t>
  </si>
  <si>
    <t>197/2021-т от 01.12.2021</t>
  </si>
  <si>
    <t>ОАО "81 БТРЗ"</t>
  </si>
  <si>
    <t>2302060955</t>
  </si>
  <si>
    <t>ООО "НИИК "Инвест Т"</t>
  </si>
  <si>
    <t>2343019402</t>
  </si>
  <si>
    <t>240/2021-т от 06.12.2021</t>
  </si>
  <si>
    <t>ООО "Триумф плюс"</t>
  </si>
  <si>
    <t>2372018227</t>
  </si>
  <si>
    <t>176/2021-т от 26.11.2021</t>
  </si>
  <si>
    <t>ООО "ЮгЭнергоИнвест"</t>
  </si>
  <si>
    <t>2312294984</t>
  </si>
  <si>
    <t>Город Армавир (Реализация услуг населению=Да; Льготный тариф для населения=Да; СКИ=Для населения по СЦТ №2 кот.4,24,39,45,156,185)</t>
  </si>
  <si>
    <t>177/2021-т от 26.11.2021</t>
  </si>
  <si>
    <t>192/2021-т от 01.12.2021</t>
  </si>
  <si>
    <t>ЗАО " Санаторий "Горячий Ключ"</t>
  </si>
  <si>
    <t>2305001884</t>
  </si>
  <si>
    <t>Город Горячий Ключ (Реализация услуг населению=Да; Льготный тариф для населения=Да; СКИ=Для населения по СЦТ №1 кот.21,150,157,183,188,195,228,231,232,233,254,278,2.1)</t>
  </si>
  <si>
    <t>Город Горячий Ключ (Реализация услуг населению=Да; СКИ=Для населения по СЦТ №1 кот.21,150,157,183,188,195,228,231,232,233,254,278,2.1)</t>
  </si>
  <si>
    <t>Город Горячий Ключ (СКИ=СЦТ №4 за исключением кот.21,150,157,183,188,195,228,231,232,233,254,278,2.1,4,24,39,45,156,185,36,68,253,258,265,266)</t>
  </si>
  <si>
    <t>Город Горячий Ключ (г Горячий Ключ) (Реализация услуг населению=Да; СКИ=СЦТ теплоснабжения на отопление)</t>
  </si>
  <si>
    <t>Город Горячий Ключ (Реализация услуг населению=Да; Льготный тариф для населения=Да; СКИ=СЦТ для тарифа по населению кот.№№151,154,200,277,279,2.3)</t>
  </si>
  <si>
    <t>Город Горячий Ключ (г Горячий Ключ) (Реализация услуг населению=Да; СКИ=система централизованного теплоснабжения АО «Черномортранснефть», «КРУМН», за исключением системы централизованного теплоснабжения МПС «Заречье»)</t>
  </si>
  <si>
    <t>117/2021-т от 27.10.2021</t>
  </si>
  <si>
    <t>Филиал ООО "МЭС" г. Горячий Ключ</t>
  </si>
  <si>
    <t>2321016736</t>
  </si>
  <si>
    <t>Город Горячий Ключ (Реализация услуг населению=Да; СКИ=Система централизованного теплоснабжения: котельные № 1, 2, 3, 7, 10, 12, 14, 15, 17)</t>
  </si>
  <si>
    <t>Город Горячий Ключ (СКИ=Система централизованного теплоснабжения: котельные № 4, 6, 9, 16)</t>
  </si>
  <si>
    <t>140/2021-т от 24.11.2021</t>
  </si>
  <si>
    <t>АО "Александрия"</t>
  </si>
  <si>
    <t>2309009595</t>
  </si>
  <si>
    <t>142/2021-т от 24.11.2021</t>
  </si>
  <si>
    <t>281/2021-т от 10.12.2021</t>
  </si>
  <si>
    <t>АО "Лотос"</t>
  </si>
  <si>
    <t>2310111522</t>
  </si>
  <si>
    <t>Город Краснодар (г Краснодар) (Реализация услуг населению=Да; СКИ=Для потребителей система централизованного теплоснабжения № 2 ул. Красная)</t>
  </si>
  <si>
    <t>167/2021-т от 26.11.2021</t>
  </si>
  <si>
    <t>Город Краснодар (Топливо=газ; Выработка ТЭ=Некомбинированная выработка)</t>
  </si>
  <si>
    <t>316/2021-т от 13.12.2021</t>
  </si>
  <si>
    <t>АО МПМК "Краснодарская - 1"</t>
  </si>
  <si>
    <t>2309001518</t>
  </si>
  <si>
    <t>Город Краснодар (г Краснодар) (Реализация услуг населению=Да; СКИ=СЦТ на отопление)</t>
  </si>
  <si>
    <t>205/2021-т от 01.12.2021</t>
  </si>
  <si>
    <t>АО "РАМО-М" (филиал "КВЭП" АО "РАМО-М")</t>
  </si>
  <si>
    <t>7719113976</t>
  </si>
  <si>
    <t>Город Краснодар (Реализация услуг населению=Да; Выработка ТЭ=Комбинированная выработка; СКИ=Система централизованного теплоснабжения: ТЭС ул. Дзержинского, 96, г. Краснодар)</t>
  </si>
  <si>
    <t>263/2021-т от 08.12.2021</t>
  </si>
  <si>
    <t>ГБУЗ "Детская краевая клиническая больница" ДЗ КК</t>
  </si>
  <si>
    <t>2309039134</t>
  </si>
  <si>
    <t>62/2022-т   от 23.06.2022</t>
  </si>
  <si>
    <t>ЖСК "Царское Село"</t>
  </si>
  <si>
    <t>2311090498</t>
  </si>
  <si>
    <t>215/2021-т от 01.12.2021</t>
  </si>
  <si>
    <t>ИП Гредин Е.Ю.</t>
  </si>
  <si>
    <t>231102247885</t>
  </si>
  <si>
    <t>304/2021-т от 13.12.2021</t>
  </si>
  <si>
    <t>ККО ОГО ВФСО "Динамо"</t>
  </si>
  <si>
    <t>2310000935</t>
  </si>
  <si>
    <t>242/2021-т от 08.12.2021</t>
  </si>
  <si>
    <t>Краснодарское УТТ и СТ ООО "Газпром трансгаз Краснодар"</t>
  </si>
  <si>
    <t>2308128945</t>
  </si>
  <si>
    <t>Город Краснодар (Реализация услуг населению=Да)</t>
  </si>
  <si>
    <t>212/2021-т  от 01.12.2021</t>
  </si>
  <si>
    <t>Город Краснодар (г Краснодар) (Реализация услуг населению=Да)</t>
  </si>
  <si>
    <t>301/2021-т  от 13.12.2021</t>
  </si>
  <si>
    <t>Город Краснодар (г Краснодар) (СКИ=СЦТ котельной по адресу: г. Краснодар, ул. им. Захарова, дом 2, строение № 96)</t>
  </si>
  <si>
    <t>264/2021-т от 08.12.2021</t>
  </si>
  <si>
    <t>ООО "ВИРА"</t>
  </si>
  <si>
    <t>2310146236</t>
  </si>
  <si>
    <t>141/2021-т от 24.11.2021</t>
  </si>
  <si>
    <t>ООО "Дунай"</t>
  </si>
  <si>
    <t>2308056962</t>
  </si>
  <si>
    <t>343/2021-т от 15.12.2021</t>
  </si>
  <si>
    <t>ООО "Карасунские тепловые сети"</t>
  </si>
  <si>
    <t>2309118107</t>
  </si>
  <si>
    <t>258/2021-т от 08.12.2021</t>
  </si>
  <si>
    <t>ООО "КНВЛ Групп"</t>
  </si>
  <si>
    <t>5254031153</t>
  </si>
  <si>
    <t>Город Краснодар (г Краснодар) (Реализация услуг населению=Да; Льготный тариф для населения=Да)</t>
  </si>
  <si>
    <t>84/2022-т от 12.08.2022</t>
  </si>
  <si>
    <t>ООО "КНВЛ-Энерджи"</t>
  </si>
  <si>
    <t>2308206079</t>
  </si>
  <si>
    <t>265/2021-т от 10.12.2021</t>
  </si>
  <si>
    <t>ООО "КТ"</t>
  </si>
  <si>
    <t>2311297943</t>
  </si>
  <si>
    <t>272/2021-т    от 10.12.2021</t>
  </si>
  <si>
    <t>ООО "КТИ"</t>
  </si>
  <si>
    <t>2311194722</t>
  </si>
  <si>
    <t>Город Краснодар (г Краснодар) (Топливо=газ; Реализация услуг населению=Да; Выработка ТЭ=Некомбинированная выработка; СКИ=Система централизованного теплоснабжения котельной  г. Краснодар, пер. Гаражный, 7 	
)</t>
  </si>
  <si>
    <t>275/2021-т    от 10.12.2021</t>
  </si>
  <si>
    <t>Город Краснодар (Реализация услуг населению=Да; Выработка ТЭ=Некомбинированная выработка)</t>
  </si>
  <si>
    <t>Город Краснодар (Комментарий=по приказу 326/2020-т; Реализация услуг населению=Да; Выработка ТЭ=Некомбинированная выработка)</t>
  </si>
  <si>
    <t>276/2021-т    от 10.12.2021</t>
  </si>
  <si>
    <t>Город Краснодар (Реализация услуг населению=Да; Выработка ТЭ=Некомбинированная выработка; СКИ=система централизованного теплоснабжения г. Краснодар, ул. Кореновская, 3)</t>
  </si>
  <si>
    <t>Город Краснодар (Комментарий=по приказу 323/2020-т; Реализация услуг населению=Да; Выработка ТЭ=Некомбинированная выработка; СКИ=система централизованного теплоснабжения г. Краснодар, ул. Кореновская, 3)</t>
  </si>
  <si>
    <t>311/2021-т от 13.12.2021</t>
  </si>
  <si>
    <t>ООО "Кубанская Тепловая Компания""</t>
  </si>
  <si>
    <t>2311305312</t>
  </si>
  <si>
    <t>352/2021-т  от 17.12.2021</t>
  </si>
  <si>
    <t>ООО "Кубаньречфлот-сервис"</t>
  </si>
  <si>
    <t>2309121163</t>
  </si>
  <si>
    <t>Тариф на услуги по передаче тепловой энергии</t>
  </si>
  <si>
    <t>Одноставочный тариф на передачу тепловой энергии, руб./Гкал</t>
  </si>
  <si>
    <t>228/2021-т от 06.12.2021</t>
  </si>
  <si>
    <t>299/2021-т от 13.12.2021</t>
  </si>
  <si>
    <t>279/2021-т от 10.12.2021</t>
  </si>
  <si>
    <t>ООО "Магнит Фарма"</t>
  </si>
  <si>
    <t>7702420263</t>
  </si>
  <si>
    <t>Город Краснодар (Реализация услуг населению=Да; Льготный тариф для населения=Да)</t>
  </si>
  <si>
    <t>213/2021-т  от 01.12.2021</t>
  </si>
  <si>
    <t>ООО "Меркурий"</t>
  </si>
  <si>
    <t>2311124852</t>
  </si>
  <si>
    <t>313/2021-т от 13.12.2021</t>
  </si>
  <si>
    <t>ООО "Нефтегазтехнология - Ресурс"</t>
  </si>
  <si>
    <t>2308113794</t>
  </si>
  <si>
    <t>335/2021-т от 15.12.2021</t>
  </si>
  <si>
    <t>ООО "Ноябрь"</t>
  </si>
  <si>
    <t>2310165831</t>
  </si>
  <si>
    <t>201/2021-т от 01.12.2021</t>
  </si>
  <si>
    <t>ООО "РТЭ"</t>
  </si>
  <si>
    <t>2311286476</t>
  </si>
  <si>
    <t>312/2021-т от 13.12.2021</t>
  </si>
  <si>
    <t>ООО "СБ-Энерго"</t>
  </si>
  <si>
    <t>2312297618</t>
  </si>
  <si>
    <t>294/2021-т  от 10.12.2021</t>
  </si>
  <si>
    <t>ООО "Строй-Новация"</t>
  </si>
  <si>
    <t>2310037639</t>
  </si>
  <si>
    <t>200/2021-т от 01.12.2021</t>
  </si>
  <si>
    <t>ООО "ТД94"</t>
  </si>
  <si>
    <t>2309150358</t>
  </si>
  <si>
    <t>278/2021-т от 10.12.2021</t>
  </si>
  <si>
    <t>ООО "Тепло"</t>
  </si>
  <si>
    <t>2310209302</t>
  </si>
  <si>
    <t>257/2021-т от 08.12.2021</t>
  </si>
  <si>
    <t>ООО "Теплопрофиль"</t>
  </si>
  <si>
    <t>2312279619</t>
  </si>
  <si>
    <t>11/2022-т от 19.01.2022</t>
  </si>
  <si>
    <t>ООО "ТехноГарант"</t>
  </si>
  <si>
    <t>2312264965</t>
  </si>
  <si>
    <t>44/2022-т от 12.04.2022</t>
  </si>
  <si>
    <t>ООО "ТСС"</t>
  </si>
  <si>
    <t>2311328302</t>
  </si>
  <si>
    <t>359/2021-т  от 17.12.2021</t>
  </si>
  <si>
    <t>ООО "ТТК"</t>
  </si>
  <si>
    <t>2311290377</t>
  </si>
  <si>
    <t>365/2021-Т   от 17.12.2021</t>
  </si>
  <si>
    <t>ООО «ТТК»</t>
  </si>
  <si>
    <t>2311305369</t>
  </si>
  <si>
    <t>Город Краснодар (Реализация услуг населению=Да; СКИ=Система централизованного теплоснабжения:  ул. Конгрессная, 39)</t>
  </si>
  <si>
    <t>Город Краснодар (Реализация услуг населению=Да; СКИ=Система централизованного теплоснабжения: 1-й проезд Лиговский)</t>
  </si>
  <si>
    <t>36/2022-т от 16.03.2022</t>
  </si>
  <si>
    <t>ООО УК "Домус"</t>
  </si>
  <si>
    <t>2311308063</t>
  </si>
  <si>
    <t>166/2021-т от 26.11.2021</t>
  </si>
  <si>
    <t>374/2021-т от 17.12.2021</t>
  </si>
  <si>
    <t>ООО ФИК "Бизнес Проект"</t>
  </si>
  <si>
    <t>2309136240</t>
  </si>
  <si>
    <t>Город Краснодар (Топливо=газ; Реализация услуг населению=Да; Выработка ТЭ=Некомбинированная выработка; СКИ=Система централизованного теплоснабжения источника тепловой энергии котельной по ул. Западный Обход, 
д. 26/А, г. Краснодар)</t>
  </si>
  <si>
    <t>Город Краснодар (Топливо=газ; Реализация услуг населению=Да; Выработка ТЭ=Некомбинированная выработка; СКИ=Система централизованного теплоснабжения источников тепловой энергии: котельная по ул. Анны Ахматовой, 1 стр. 1 (ЖК «Казанский»);  котельная Прикубанский внутригородской округ, западнее улицы Средней (ЖК «Немецкая деревня №1»);  котельная Прикубанский внутригородской округ, западнее улицы Средней (ЖК «Немецкая деревня №2»))</t>
  </si>
  <si>
    <t>214/2021-т от 01.12.2021</t>
  </si>
  <si>
    <t>61/2022-т от 15.06.2022</t>
  </si>
  <si>
    <t>ООО "ЭТК"</t>
  </si>
  <si>
    <t>2311327242</t>
  </si>
  <si>
    <t>314/2021-т от 13.12.2021</t>
  </si>
  <si>
    <t>ООО "ЮгСети"</t>
  </si>
  <si>
    <t>2312258464</t>
  </si>
  <si>
    <t>Город Краснодар (Реализация услуг населению=Да; Льготный тариф для населения=Да; СКИ=Для населения по СЦТ №2 кот.4,24,39,45,156,185)</t>
  </si>
  <si>
    <t>Город Краснодар (Реализация услуг населению=Да; СКИ=Для населения по СЦТ №1 кот.21,150,157,183,188,195,228,231,232,233,254,278,2.1)</t>
  </si>
  <si>
    <t>Город Краснодар (Реализация услуг населению=Да; Льготный тариф для населения=Да; СКИ=Для населения по СЦТ №1 кот.21,150,157,183,188,195,228,231,232,233,254,278,2.1)</t>
  </si>
  <si>
    <t>351/2021-т  от 17.12.2021</t>
  </si>
  <si>
    <t>ООО "ЮТЭП"</t>
  </si>
  <si>
    <t>2311151510</t>
  </si>
  <si>
    <t>Город Краснодар (г Краснодар) (Реализация услуг населению=Да; СКИ=СЦТ теплоснабжения на отопление)</t>
  </si>
  <si>
    <t>156/2021-т от 26.11.2021</t>
  </si>
  <si>
    <t>231/2021-т  от 06.12.2021</t>
  </si>
  <si>
    <t>256/2021-т от 08.12.2021</t>
  </si>
  <si>
    <t>ФГБОУ ВО КубГТУ</t>
  </si>
  <si>
    <t>2310018876</t>
  </si>
  <si>
    <t>283/2021-т от 10.12.2021</t>
  </si>
  <si>
    <t>ФГБУ "Краснодарская МВЛ"</t>
  </si>
  <si>
    <t>2308034630</t>
  </si>
  <si>
    <t>Город Краснодар (Реализация услуг населению=Да; Льготный тариф для населения=Да; СКИ=СЦТ для тарфиа по населению котельных №49,190,191)</t>
  </si>
  <si>
    <t>345/2021-т от 17.12.2021</t>
  </si>
  <si>
    <t>Филиал АО "АТЭК" "Краснодартеплоэнерго"</t>
  </si>
  <si>
    <t>239/2021-т от 06.12.2021</t>
  </si>
  <si>
    <t>Филиал №1 ЗАО МПБК "Очаково"</t>
  </si>
  <si>
    <t>7729101200</t>
  </si>
  <si>
    <t>354/2021-т  от 17.12.2021</t>
  </si>
  <si>
    <t>АО "Краснодартеплосеть"</t>
  </si>
  <si>
    <t>2312122495</t>
  </si>
  <si>
    <t>358/2021-т от 17.12.2021</t>
  </si>
  <si>
    <t>ООО "КТЭ"</t>
  </si>
  <si>
    <t>2311322773</t>
  </si>
  <si>
    <t>224/2021-т от 06.12.2021</t>
  </si>
  <si>
    <t>АО "Новорослесэкспорт"</t>
  </si>
  <si>
    <t>2315014794</t>
  </si>
  <si>
    <t>Город Новороссийск (Топливо=газ; Выработка ТЭ=Некомбинированная выработка)</t>
  </si>
  <si>
    <t>168/2021-т от 26.11.2021</t>
  </si>
  <si>
    <t>АО "Новороссийский судоремонтный завод"</t>
  </si>
  <si>
    <t>2315007476</t>
  </si>
  <si>
    <t>347/2021-т  от 17.12.2021</t>
  </si>
  <si>
    <t>АО "Прибой"</t>
  </si>
  <si>
    <t>2315012170</t>
  </si>
  <si>
    <t>Город Новороссийск (г Новороссийск) (Реализация услуг населению=Да; СКИ=система централизованного теплоснабжения 10 МКР)</t>
  </si>
  <si>
    <t>Город Новороссийск (г Новороссийск) (Реализация услуг населению=Да)</t>
  </si>
  <si>
    <t>302/2021-т  от 13.12.2021</t>
  </si>
  <si>
    <t>Вагонный участок Новороссийск - структурное подразделение Северо - Кавказского филиала АО "ФПК"</t>
  </si>
  <si>
    <t>198/2021-т от 01.12.2021</t>
  </si>
  <si>
    <t>216/2021-т  от 01.12.2021</t>
  </si>
  <si>
    <t>ОАО "Новоросцемент"</t>
  </si>
  <si>
    <t>2315020195</t>
  </si>
  <si>
    <t>266/2021-т от 10.12.2021</t>
  </si>
  <si>
    <t>ООО "ИнжКомСтрой"</t>
  </si>
  <si>
    <t>2312214932</t>
  </si>
  <si>
    <t>Город Новороссийск (Реализация услуг населению=Да)</t>
  </si>
  <si>
    <t>305/2021-т от 13.12.2021</t>
  </si>
  <si>
    <t>ООО "КомЭнерго"</t>
  </si>
  <si>
    <t>2315177580</t>
  </si>
  <si>
    <t>Город Новороссийск (Топливо=газ; Выработка ТЭ=Комбинированная выработка)</t>
  </si>
  <si>
    <t>375/2021-т от 17.12.2021</t>
  </si>
  <si>
    <t>ООО "НТГ"</t>
  </si>
  <si>
    <t>2315216208</t>
  </si>
  <si>
    <t>Город Новороссийск (Топливо=газ; Реализация услуг населению=Да; Выработка ТЭ=Некомбинированная выработка)</t>
  </si>
  <si>
    <t>206/2021-т от 01.12.2021</t>
  </si>
  <si>
    <t>ООО "РГС-Ресурс"</t>
  </si>
  <si>
    <t>2315218597</t>
  </si>
  <si>
    <t>195/2021-т от 01.12.2021</t>
  </si>
  <si>
    <t>ООО "ТеплоТЭК"</t>
  </si>
  <si>
    <t>2315209962</t>
  </si>
  <si>
    <t>309/2021-т от 13.12.2021</t>
  </si>
  <si>
    <t>ООО "Теплоэнергодар"</t>
  </si>
  <si>
    <t>2315147890</t>
  </si>
  <si>
    <t>291/2021-т от 10.12.2021</t>
  </si>
  <si>
    <t>ООО "Теплый Город"</t>
  </si>
  <si>
    <t>2315216617</t>
  </si>
  <si>
    <t>194/2021-т от 01.12.2021</t>
  </si>
  <si>
    <t>ООО "ТермоТрон"</t>
  </si>
  <si>
    <t>5024159342</t>
  </si>
  <si>
    <t>303/2021-т  от 13.12.2021</t>
  </si>
  <si>
    <t>ООО "Черномормебель ТЭН"</t>
  </si>
  <si>
    <t>2315118923</t>
  </si>
  <si>
    <t>Город Новороссийск (Реализация услуг населению=Да; Льготный тариф для населения=Да; СКИ=Для населения по СЦТ №2 кот.4,24,39,45,156,185)</t>
  </si>
  <si>
    <t>Город Новороссийск (Реализация услуг населению=Да; СКИ=Для населения по СЦТ №1 кот.21,150,157,183,188,195,228,231,232,233,254,278,2.1)</t>
  </si>
  <si>
    <t>Город Новороссийск (Реализация услуг населению=Да; Льготный тариф для населения=Да; СКИ=Для населения по СЦТ №1 кот.21,150,157,183,188,195,228,231,232,233,254,278,2.1)</t>
  </si>
  <si>
    <t>Город Новороссийск (г Новороссийск) (СКИ=СЦТ теплоснабжения на отопление)</t>
  </si>
  <si>
    <t>355/2021-т  от 17.12.2021</t>
  </si>
  <si>
    <t>филиал АО "АТЭК"  "Новороссийские тепловые сети"</t>
  </si>
  <si>
    <t>332/2021-т от 15.12.2021</t>
  </si>
  <si>
    <t>ПАО "Новороссийский морской торговый порт"</t>
  </si>
  <si>
    <t>2315004404</t>
  </si>
  <si>
    <t>353/2021-т от 17.12.2021</t>
  </si>
  <si>
    <t>348/2021-т от 17.12.2021</t>
  </si>
  <si>
    <t>Филиал «УПП № 422» ФГУП «ГУСС»</t>
  </si>
  <si>
    <t>2315078029</t>
  </si>
  <si>
    <t>Город Новороссийск (Реализация услуг населению=Да; СКИ=СЦТ котельная с. Цемдолина, ул. Свободы, 1А)</t>
  </si>
  <si>
    <t>Город Новороссийск (Реализация услуг населению=Да; СКИ=СЦТ котельная по ул. Вруцкого)</t>
  </si>
  <si>
    <t>225/2021-т от 06.12.2021</t>
  </si>
  <si>
    <t>АО "Теплоэнерго"</t>
  </si>
  <si>
    <t>2301080564</t>
  </si>
  <si>
    <t>Город-курорт Анапа (Реализация услуг населению=Да; Выработка ТЭ=Некомбинированная выработка)</t>
  </si>
  <si>
    <t>223/2021-т от 06.12.2021</t>
  </si>
  <si>
    <t>ОАО "Аэропорт Анапа"</t>
  </si>
  <si>
    <t>2301013617</t>
  </si>
  <si>
    <t>Город-курорт Анапа (Топливо=мазут; Выработка ТЭ=Некомбинированная выработка)</t>
  </si>
  <si>
    <t>237/2021-т от 06.12.2021</t>
  </si>
  <si>
    <t>Общество с ограниченной отвественностью "Комфорт Сити"</t>
  </si>
  <si>
    <t>2301094373</t>
  </si>
  <si>
    <t>Город-курорт Анапа (Реализация услуг населению=Да)</t>
  </si>
  <si>
    <t>284/2021-т от 10.12.2021</t>
  </si>
  <si>
    <t>Город-курорт Анапа (г Анапа) (Реализация услуг населению=Да)</t>
  </si>
  <si>
    <t>244/2021-т от 08.12.2021</t>
  </si>
  <si>
    <t>ООО "Тепловик"</t>
  </si>
  <si>
    <t>2301036935</t>
  </si>
  <si>
    <t>Город-курорт Анапа (СКИ=СЦТ №4 за исключением кот.21,150,157,183,188,195,228,231,232,233,254,278,2.1,4,24,39,45,156,185,36,68,253,258,265,266)</t>
  </si>
  <si>
    <t>Город-курорт Анапа (Реализация услуг населению=Да; СКИ=Для населения по СЦТ №1 кот.21,150,157,183,188,195,228,231,232,233,254,278,2.1)</t>
  </si>
  <si>
    <t>Город-курорт Анапа (Реализация услуг населению=Да; Льготный тариф для населения=Да; СКИ=Для населения по СЦТ №1 кот.21,150,157,183,188,195,228,231,232,233,254,278,2.1)</t>
  </si>
  <si>
    <t>Город-курорт Анапа (Реализация услуг населению=Да; Льготный тариф для населения=Да; СКИ=СЦТ для тарифа по населению кот.№№151,154,200,277,279,2.3)</t>
  </si>
  <si>
    <t>Город-курорт Анапа (Реализация услуг населению=Да; Льготный тариф для населения=Да; СКИ=СЦТ для тарифа по населению кот.№№252,264,280)</t>
  </si>
  <si>
    <t>243/2021-т от 08.12.2021</t>
  </si>
  <si>
    <t>ФГКОУ ИБО ФСБ России</t>
  </si>
  <si>
    <t>2301064107</t>
  </si>
  <si>
    <t>337/2021-т от 15.12.2021</t>
  </si>
  <si>
    <t>Геленджикский Филиал ООО "Газпром теплоэнерго Краснодар"</t>
  </si>
  <si>
    <t>Одноставочный тариф на тепловую энергию, руб./Гкал (потребители, оплачивающие производство тепловой энергии (получающие тепловую энергию на коллекторе производителей))</t>
  </si>
  <si>
    <t>367/2021-т от 17.12.2021</t>
  </si>
  <si>
    <t>МУП "Тепловые сети", город- курорт Геленджик</t>
  </si>
  <si>
    <t>2304002170</t>
  </si>
  <si>
    <t>Город-курорт Геленджик (СКИ=Система централизованного теплоснабжения источника тепловой энергии ООО "ИнвестГруппЭнерджи")</t>
  </si>
  <si>
    <t>369/2021-т от 17.12.2021</t>
  </si>
  <si>
    <t>Город-курорт Геленджик (Реализация услуг населению=Да)</t>
  </si>
  <si>
    <t>370/2021-т от 17.12.2021</t>
  </si>
  <si>
    <t>Город-курорт Геленджик (Реализация услуг населению=Да; СКИ=Система централизованного теплоснабжения (котельные))</t>
  </si>
  <si>
    <t>Город-курорт Геленджик (СКИ=Система централизованного теплоснабжения (ЦТП))</t>
  </si>
  <si>
    <t>360/2021-т  от 17.12.2021</t>
  </si>
  <si>
    <t>ООО "ИнвестГрупп-Энерджи"</t>
  </si>
  <si>
    <t>7724654924</t>
  </si>
  <si>
    <t>Город-курорт Геленджик (г Геленджик) (Выработка ТЭ=Комбинированная выработка)</t>
  </si>
  <si>
    <t>361/2021-т   от 17.12.2021</t>
  </si>
  <si>
    <t>Город-курорт Геленджик (Реализация услуг населению=Да; Выработка ТЭ=Комбинированная выработка)</t>
  </si>
  <si>
    <t>340/2021-т от 15.12.2021</t>
  </si>
  <si>
    <t>ООО ККП "Геленджиккурорт"</t>
  </si>
  <si>
    <t>2304034654</t>
  </si>
  <si>
    <t>Город-курорт Геленджик (Реализация услуг населению=Да; СКИ=Для населения по СЦТ №1 кот.21,150,157,183,188,195,228,231,232,233,254,278,2.1)</t>
  </si>
  <si>
    <t>Город-курорт Геленджик (Реализация услуг населению=Да; Льготный тариф для населения=Да; СКИ=Для населения по СЦТ №1 кот.21,150,157,183,188,195,228,231,232,233,254,278,2.1)</t>
  </si>
  <si>
    <t>Город-курорт Геленджик (СКИ=СЦТ №4 за исключением кот.21,150,157,183,188,195,228,231,232,233,254,278,2.1,4,24,39,45,156,185,36,68,253,258,265,266)</t>
  </si>
  <si>
    <t>236/2021-т от 06.12.2021</t>
  </si>
  <si>
    <t>Город-курорт Геленджик (г Геленджик) (Реализация услуг населению=Да)</t>
  </si>
  <si>
    <t>204/2021-т от 01.12.2021</t>
  </si>
  <si>
    <t>АО "Волна Резорт энд СПА"</t>
  </si>
  <si>
    <t>2317011051</t>
  </si>
  <si>
    <t>Город-курорт Сочи (Реализация услуг населению=Да)</t>
  </si>
  <si>
    <t>193/2021-т от 01.12.2021</t>
  </si>
  <si>
    <t>АО "Международный аэропорт Сочи"</t>
  </si>
  <si>
    <t>2317044843</t>
  </si>
  <si>
    <t>47/2022-т от 29.04.2022</t>
  </si>
  <si>
    <t>АО "Санаторий "Кудепста"</t>
  </si>
  <si>
    <t>2319004652</t>
  </si>
  <si>
    <t>Город-курорт Сочи (г Сочи) (Реализация услуг населению=Да)</t>
  </si>
  <si>
    <t>161/2021-т от 26.11.2021</t>
  </si>
  <si>
    <t>АО "Сочинский хлебокомбинат"</t>
  </si>
  <si>
    <t>2320145827</t>
  </si>
  <si>
    <t>Город-курорт Сочи (Топливо=газ; Реализация услуг населению=Да; Выработка ТЭ=Некомбинированная выработка)</t>
  </si>
  <si>
    <t>254/2021-т от 08.12.2021</t>
  </si>
  <si>
    <t>АО "Универсал"</t>
  </si>
  <si>
    <t>2320200972</t>
  </si>
  <si>
    <t>297/2021-т  от 13.12.2021</t>
  </si>
  <si>
    <t>94/2022-т от 31.08.2022</t>
  </si>
  <si>
    <t>ГУ "Санаторий "Беларусь"</t>
  </si>
  <si>
    <t>2320042317</t>
  </si>
  <si>
    <t>306/2021-т от 13.12.2021</t>
  </si>
  <si>
    <t>Город-курорт Сочи (СКИ=Система централизованного теплоснабжения источника тепловой энергии филиала ПАО «ОГК-2» Адлерская ТЭС)</t>
  </si>
  <si>
    <t>307/2021-т от 13.12.2021</t>
  </si>
  <si>
    <t>МУП "Сочитеплоэнерго"</t>
  </si>
  <si>
    <t>2320033802</t>
  </si>
  <si>
    <t>373/2021-т от 17.12.2021</t>
  </si>
  <si>
    <t>Город-курорт Сочи (Реализация услуг населению=Да; Льготный тариф для населения=Да; Выработка ТЭ=Некомбинированная выработка; СКИ=Для потребителей в случае отсутствия дифференциации тарифов по схеме подключения: система централизованного
теплоснабжения на отопление)</t>
  </si>
  <si>
    <t>Город-курорт Сочи (Реализация услуг населению=Да; Льготный тариф для населения=Да; Выработка ТЭ=Некомбинированная выработка; СКИ=Население, подключенное к котельной расположенной по адресу: ул. Защитников Кавказа, 5, пос. Красная Поляна, г. Сочи)</t>
  </si>
  <si>
    <t>Город-курорт Сочи (Реализация услуг населению=Да; Выработка ТЭ=Некомбинированная выработка; СКИ=Потребители, подключённые к тепловой сети без дополнительного преобразования на тепловых пунктах, эксплуатируемой теплоснабжающей организацией)</t>
  </si>
  <si>
    <t>Город-курорт Сочи (Реализация услуг населению=Да; Выработка ТЭ=Некомбинированная выработка; СКИ=Для потребителей в случае отсутствия дифференциации тарифов по схеме подключения: система централизованного
теплоснабжения на отопление)</t>
  </si>
  <si>
    <t>Город-курорт Сочи (Реализация услуг населению=Да; Выработка ТЭ=Некомбинированная выработка; Льготный тариф для населения=Да; СКИ=Население, подключенное к ТГУ №24/1 - источнику теплоснабжения многоквартирного дома, расположенного по адресу: ул. Каштановая, 2, Хостинский район, город Сочи)</t>
  </si>
  <si>
    <t>Город-курорт Сочи (Реализация услуг населению=Да; Льготный тариф для населения=Да; Выработка ТЭ=Некомбинированная выработка; СКИ=Население, подключенное к котельной ул. Форелевая, 45а, с. Казачий Брод, Адлерский район, г. Сочи)</t>
  </si>
  <si>
    <t>Город-курорт Сочи (Реализация услуг населению=Да; Выработка ТЭ=Некомбинированная выработка; СКИ=Население, подключенное к котельной №23А, расположенной по адресу: ул. Просвещения, 81-83, Адлерский район, город Сочи )</t>
  </si>
  <si>
    <t>229/2021-т  от 06.12.2021</t>
  </si>
  <si>
    <t>НАО "Красная поляна"</t>
  </si>
  <si>
    <t>2320102816</t>
  </si>
  <si>
    <t>268/2021-т от 10.12.2021</t>
  </si>
  <si>
    <t>ООО "Газпром трансгаз Краснодар" филиал Медико-санитарная часть</t>
  </si>
  <si>
    <t>290/2021-т от 10.12.2021</t>
  </si>
  <si>
    <t>ООО "Город Солнца"</t>
  </si>
  <si>
    <t>2320224042</t>
  </si>
  <si>
    <t>Город-курорт Сочи (г Сочи) (Выработка ТЭ=Комбинированная выработка)</t>
  </si>
  <si>
    <t>159/2021-т от 26.11.2021</t>
  </si>
  <si>
    <t>ООО "Норд-Фактор"</t>
  </si>
  <si>
    <t>7810412654</t>
  </si>
  <si>
    <t>277/2021-т от 10.12.2021</t>
  </si>
  <si>
    <t>ООО "Риф Сервис"</t>
  </si>
  <si>
    <t>2301092136</t>
  </si>
  <si>
    <t>286/2021-т от 10.12.2021</t>
  </si>
  <si>
    <t>ООО "Санаторий "Заполярье"</t>
  </si>
  <si>
    <t>2320126214</t>
  </si>
  <si>
    <t>Город-курорт Сочи (Топливо=газ; Выработка ТЭ=Некомбинированная выработка)</t>
  </si>
  <si>
    <t>308/2021-т от 13.12.2021</t>
  </si>
  <si>
    <t>Город-курорт Сочи (Топливо=газ; Реализация услуг населению=Да; Льготный тариф для населения=Да; Выработка ТЭ=Некомбинированная выработка)</t>
  </si>
  <si>
    <t>292/2021-т от 10.12.2021</t>
  </si>
  <si>
    <t>ООО "Санаторий "С.С.С.Р."</t>
  </si>
  <si>
    <t>2317036306</t>
  </si>
  <si>
    <t>Город-курорт Сочи (г Сочи)</t>
  </si>
  <si>
    <t>328/2021-т от 15.12.2021</t>
  </si>
  <si>
    <t>ООО "Хоста"</t>
  </si>
  <si>
    <t>2319018550</t>
  </si>
  <si>
    <t>Город-курорт Сочи (г Сочи) (Реализация услуг населению=Да; Льготный тариф для населения=Да; СКИ=СЦТ №2 "Мамайка")</t>
  </si>
  <si>
    <t>329/2021-т от 15.12.2021</t>
  </si>
  <si>
    <t>Город-курорт Сочи (г Сочи) (Реализация услуг населению=Да; СКИ=СЦТ котельной пер. Вишневый, 85Б)</t>
  </si>
  <si>
    <t>Город-курорт Сочи (г Сочи) (Реализация услуг населению=Да; Льготный тариф для населения=Да; СКИ=СЦТ №1 "Малый Ахун")</t>
  </si>
  <si>
    <t>Город-курорт Сочи (Реализация услуг населению=Да; СКИ=Для населения по СЦТ №1 кот.21,150,157,183,188,195,228,231,232,233,254,278,2.1)</t>
  </si>
  <si>
    <t>Город-курорт Сочи (СКИ=СЦТ №4 за исключением кот.21,150,157,183,188,195,228,231,232,233,254,278,2.1,4,24,39,45,156,185,36,68,253,258,265,266)</t>
  </si>
  <si>
    <t>Город-курорт Сочи (Реализация услуг населению=Да; Льготный тариф для населения=Да; СКИ=Для населения по СЦТ №1 кот.21,150,157,183,188,195,228,231,232,233,254,278,2.1)</t>
  </si>
  <si>
    <t>Город-курорт Сочи (Реализация услуг населению=Да; Льготный тариф для населения=Да; СКИ=Для населения по СЦТ №3 кот.36,68,253,258,265,266)</t>
  </si>
  <si>
    <t>196/2021-т от 01.12.2021</t>
  </si>
  <si>
    <t>СХК "Донагрокурорт" Филиал - санаторий "Тихий Дон"</t>
  </si>
  <si>
    <t>6163051203</t>
  </si>
  <si>
    <t>298/2021-т от 13.12.2021</t>
  </si>
  <si>
    <t>ФГБУ "Объединённый санаторий "Русь"</t>
  </si>
  <si>
    <t>2319023817</t>
  </si>
  <si>
    <t>Город-курорт Сочи (Реализация услуг населению=Да; Льготный тариф для населения=Да; СКИ=СЦТ для тарифа по населению кот.№№252,264,280)</t>
  </si>
  <si>
    <t>289/2021-т от 10.12.2021</t>
  </si>
  <si>
    <t>ФГБУ "Юг Спорт"</t>
  </si>
  <si>
    <t>2319056379</t>
  </si>
  <si>
    <t>325/2021-т от 15.12.2021</t>
  </si>
  <si>
    <t>ФГКУ "ЦКС им. Ф.Э.Дзержинского ФСБ России"</t>
  </si>
  <si>
    <t>2320054778</t>
  </si>
  <si>
    <t>Город-курорт Сочи (г Сочи) (Реализация услуг населению=Да; СКИ=СЦТ теплоснабжения на горячее водоснабжение)</t>
  </si>
  <si>
    <t>Город-курорт Сочи (г Сочи) (Реализация услуг населению=Да; СКИ=СЦТ теплоснабжения на отопление)</t>
  </si>
  <si>
    <t>315/2021-т от 13.12.2021</t>
  </si>
  <si>
    <t>327/2021-т от 15.12.2021</t>
  </si>
  <si>
    <t>ФКУ «Санаторий Правда»</t>
  </si>
  <si>
    <t>2319022330</t>
  </si>
  <si>
    <t>324/2021-т от 15.12.2021</t>
  </si>
  <si>
    <t>ФКУЗ "Санаторий "Искра" МВД России"</t>
  </si>
  <si>
    <t>2319018052</t>
  </si>
  <si>
    <t>271/2021-т  от 10.12.2021</t>
  </si>
  <si>
    <t>Филиал АО "АТЭК" "Гулькевичские тепловые сети"</t>
  </si>
  <si>
    <t>Венцы-Заря (Реализация услуг населению=Да; Выработка ТЭ=Некомбинированная выработка)</t>
  </si>
  <si>
    <t>174/2021-т   от 26.11.2021</t>
  </si>
  <si>
    <t>Гирейское ЗАО "Железобетон"</t>
  </si>
  <si>
    <t>2329000209</t>
  </si>
  <si>
    <t>Гирейское городское (Топливо=газ; Реализация услуг населению=Да; Выработка ТЭ=Некомбинированная выработка)</t>
  </si>
  <si>
    <t>Гирейское городское (Реализация услуг населению=Да; Выработка ТЭ=Некомбинированная выработка)</t>
  </si>
  <si>
    <t>136/2021-т  от 24.11.2021</t>
  </si>
  <si>
    <t>АО "Гулькевичирайгаз"</t>
  </si>
  <si>
    <t>2329004965</t>
  </si>
  <si>
    <t>Гулькевичское городское (г Гулькевичи) (Реализация услуг населению=Да; Выработка ТЭ=Некомбинированная выработка)</t>
  </si>
  <si>
    <t>135/2021-т  от 24.11.2021</t>
  </si>
  <si>
    <t>ЗАО "Племзавод Гулькевичский"</t>
  </si>
  <si>
    <t>2329003841</t>
  </si>
  <si>
    <t>137/2021-т  от 24.11.2021</t>
  </si>
  <si>
    <t>ПО "Дом торговли"</t>
  </si>
  <si>
    <t>2329017940</t>
  </si>
  <si>
    <t>Гулькевичское городское (г Гулькевичи) (Топливо=газ; Реализация услуг населению=Да; Выработка ТЭ=Некомбинированная выработка)</t>
  </si>
  <si>
    <t>Гулькевичское городское (Реализация услуг населению=Да; Выработка ТЭ=Некомбинированная выработка)</t>
  </si>
  <si>
    <t>Комсомольское (Реализация услуг населению=Да; Выработка ТЭ=Некомбинированная выработка)</t>
  </si>
  <si>
    <t>Красносельское городское (Реализация услуг населению=Да; Выработка ТЭ=Некомбинированная выработка)</t>
  </si>
  <si>
    <t>Кубань (Реализация услуг населению=Да; Выработка ТЭ=Некомбинированная выработка)</t>
  </si>
  <si>
    <t>Николенское (Реализация услуг населению=Да; Выработка ТЭ=Некомбинированная выработка)</t>
  </si>
  <si>
    <t>Новоукраинское (Реализация услуг населению=Да; Выработка ТЭ=Некомбинированная выработка)</t>
  </si>
  <si>
    <t>Отрадо-Кубанское (Реализация услуг населению=Да; Выработка ТЭ=Некомбинированная выработка)</t>
  </si>
  <si>
    <t>Отрадо-Ольгинское (Реализация услуг населению=Да; Выработка ТЭ=Некомбинированная выработка)</t>
  </si>
  <si>
    <t>Пушкинское (Реализация услуг населению=Да; Выработка ТЭ=Некомбинированная выработка)</t>
  </si>
  <si>
    <t>Скобелевское (Реализация услуг населению=Да; Выработка ТЭ=Некомбинированная выработка)</t>
  </si>
  <si>
    <t>207/2021-т   от 01.12.2021</t>
  </si>
  <si>
    <t>Соколовское (с Соколовское)</t>
  </si>
  <si>
    <t>Соколовское (Реализация услуг населению=Да; Выработка ТЭ=Некомбинированная выработка)</t>
  </si>
  <si>
    <t>Союз Четырех Хуторов (Реализация услуг населению=Да; Выработка ТЭ=Некомбинированная выработка)</t>
  </si>
  <si>
    <t>Тысячное (Реализация услуг населению=Да; Выработка ТЭ=Некомбинированная выработка)</t>
  </si>
  <si>
    <t>175/2021-т от 26.11.2021</t>
  </si>
  <si>
    <t>Гулькевичский муниципальный район (Топливо=газ; Выработка ТЭ=Некомбинированная выработка)</t>
  </si>
  <si>
    <t>Васюринское (Реализация услуг населению=Да)</t>
  </si>
  <si>
    <t>183/2021-т от 29.11.2021</t>
  </si>
  <si>
    <t>ООО "СЗ" "ИСК «БУДМАР»</t>
  </si>
  <si>
    <t>2310081363</t>
  </si>
  <si>
    <t>184/2021-т от 29.11.2021</t>
  </si>
  <si>
    <t>Динское (Реализация услуг населению=Да)</t>
  </si>
  <si>
    <t>180/2021-т от 29.11.2021</t>
  </si>
  <si>
    <t>Мичуринское (Реализация услуг населению=Да)</t>
  </si>
  <si>
    <t>181/2021-т от 29.11.2021</t>
  </si>
  <si>
    <t>Нововеличковское (СКИ=СЦТ котельная №36,39)</t>
  </si>
  <si>
    <t>186/2021-т от 29.11.2021</t>
  </si>
  <si>
    <t>Нововеличковское (Реализация услуг населению=Да; Льготный тариф для населения=Да; СКИ=СЦТ котельная №34)</t>
  </si>
  <si>
    <t>179/2021-т от 29.11.2021</t>
  </si>
  <si>
    <t>Новотитаровское (Реализация услуг населению=Да; Выработка ТЭ=Некомбинированная выработка)</t>
  </si>
  <si>
    <t>178/2021-т от 29.11.2021</t>
  </si>
  <si>
    <t>182/2021-т от 29.11.2021</t>
  </si>
  <si>
    <t>Старомышастовское (Реализация услуг населению=Да; Льготный тариф для населения=Да; СКИ=СЦТ котельны №42,43)</t>
  </si>
  <si>
    <t>Старомышастовское (СКИ=СЦТ котельные №41, 44)</t>
  </si>
  <si>
    <t>188/2021-т от 29.11.2021</t>
  </si>
  <si>
    <t>Южно-Кубанское (Реализация услуг населению=Да)</t>
  </si>
  <si>
    <t>288/2021-т от 10.12.2021</t>
  </si>
  <si>
    <t>филиал "ЕИС" ООО "ЦУП ЖКХ"</t>
  </si>
  <si>
    <t>7811207760</t>
  </si>
  <si>
    <t>Александровское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</si>
  <si>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Александровское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</si>
  <si>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Должанское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</si>
  <si>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Должанское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</si>
  <si>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Ейское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</si>
  <si>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287/2021-т от 10.12.2021</t>
  </si>
  <si>
    <t>ЗАО "Санаторий Ейск"</t>
  </si>
  <si>
    <t>2306001189</t>
  </si>
  <si>
    <t>Ейское городское (Реализация услуг населению=Да; СКИ=Для населения по СЦТ №1 кот.21,150,157,183,188,195,228,231,232,233,254,278,2.1)</t>
  </si>
  <si>
    <t>Ейское городское (Реализация услуг населению=Да; Льготный тариф для населения=Да; СКИ=Для населения по СЦТ №1 кот.21,150,157,183,188,195,228,231,232,233,254,278,2.1)</t>
  </si>
  <si>
    <t>Ейское городское (г Ейск) (СКИ=СЦТ теплоснабжения на отопление)</t>
  </si>
  <si>
    <t>Ейское городское (г Ейск) (Реализация услуг населению=Да; СКИ=СЦТ теплоснабжения на отопление)</t>
  </si>
  <si>
    <t>Ейское городское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</si>
  <si>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Ейское городское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</si>
  <si>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Камышеватское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</si>
  <si>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Камышеватское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</si>
  <si>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Копанское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</si>
  <si>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Красноармейское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</si>
  <si>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Кухаривское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</si>
  <si>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Кухаривское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</si>
  <si>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Моревское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</si>
  <si>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Трудовое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</si>
  <si>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Трудовое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</si>
  <si>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Ясенское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1 котельных (с населением): Коммунистическая 51/5  -ЗАО "Санаторий Ейск")</t>
  </si>
  <si>
    <t>Ясенское (Выработка ТЭ=Некомбинированная выработка; СКИ=Система централизованного теплоснабжения 2 котельных (без населения): К. Либкнехта 285 - №30 ст. Копанская)</t>
  </si>
  <si>
    <t>173/2021-т  от 26.11.2021</t>
  </si>
  <si>
    <t>Кавказское (ст-ца Кавказская) (Топливо=газ; Реализация услуг населению=Да; Выработка ТЭ=Некомбинированная выработка)</t>
  </si>
  <si>
    <t>Кавказское (ст-ца Кавказская) (Реализация услуг населению=Да; СКИ=СЦТ теплоснабжения на отопление)</t>
  </si>
  <si>
    <t>171/2021-т  от 26.11.2021</t>
  </si>
  <si>
    <t>334/2021-т от 15.12.2021</t>
  </si>
  <si>
    <t>Кропоткинский Филиал ООО "Газпром теплоэнерго Краснодар"</t>
  </si>
  <si>
    <t>Кропоткинское городское (г Кропоткин) (Реализация услуг населению=Да)</t>
  </si>
  <si>
    <t>170/2021-т  от 26.11.2021</t>
  </si>
  <si>
    <t>МБУ "Учреждение благоустройства "Феникс"</t>
  </si>
  <si>
    <t>2364004260</t>
  </si>
  <si>
    <t>Кропоткинское городское (г Кропоткин) (Топливо=газ; Реализация услуг населению=Да; Выработка ТЭ=Некомбинированная выработка)</t>
  </si>
  <si>
    <t>Кропоткинское городское (г Кропоткин) (Реализация услуг населению=Да; СКИ=СЦТ теплоснабжения на отопление)</t>
  </si>
  <si>
    <t>172/2021-т   от 26.11.2021</t>
  </si>
  <si>
    <t>Темижбекское (ст-ца Темижбекская) (Реализация услуг населению=Да; Выработка ТЭ=Некомбинированная выработка)</t>
  </si>
  <si>
    <t>356/2021-Т  от 17.12.2021</t>
  </si>
  <si>
    <t>ООО "Теплосети"</t>
  </si>
  <si>
    <t>2333011450</t>
  </si>
  <si>
    <t>Бойкопонурское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</si>
  <si>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Гривенское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</si>
  <si>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Гришковское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</si>
  <si>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Джумайловское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</si>
  <si>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Калининское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</si>
  <si>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Калининское (Реализация услуг населению=Да; СКИ=СЦТ котельных: ст. Калининская, ст. Новониколаевская)</t>
  </si>
  <si>
    <t>Куйбышевское (СКИ=Котельная х. Гречаная Балка)</t>
  </si>
  <si>
    <t>Новониколаевское (Реализация услуг населению=Да; СКИ=СЦТ котельных: ст. Калининская, ст. Новониколаевская)</t>
  </si>
  <si>
    <t>Старовеличковское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</si>
  <si>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235/2021-т  от 06.12.2021</t>
  </si>
  <si>
    <t>МУП Каневского района "Каневские тепловые сети"</t>
  </si>
  <si>
    <t>2334022039</t>
  </si>
  <si>
    <t>Каневское (Реализация услуг населению=Да)</t>
  </si>
  <si>
    <t>233/2021-т  от 06.12.2021</t>
  </si>
  <si>
    <t>Каневское (ст-ца Каневская)</t>
  </si>
  <si>
    <t>Красногвардейское (Реализация услуг населению=Да)</t>
  </si>
  <si>
    <t>Новоминское (Реализация услуг населению=Да)</t>
  </si>
  <si>
    <t>Привольненское (Реализация услуг населению=Да)</t>
  </si>
  <si>
    <t>234/2021-т от 06.01.2021</t>
  </si>
  <si>
    <t>АО "Виктория-Агро"</t>
  </si>
  <si>
    <t>2334014285</t>
  </si>
  <si>
    <t>Стародеревянковское (Реализация услуг населению=Да)</t>
  </si>
  <si>
    <t>Стародеревянковское (Реализация услуг населению=Да; Льготный тариф для населения=Да)</t>
  </si>
  <si>
    <t>Челбасское (Реализация услуг населению=Да)</t>
  </si>
  <si>
    <t>357/2021-т  от 17.12.2021</t>
  </si>
  <si>
    <t>ОАО "Теплосервис"</t>
  </si>
  <si>
    <t>2335015394</t>
  </si>
  <si>
    <t>Братковское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</si>
  <si>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Братковское (СКИ=СЦТ (котельные ОАО "Теплосервис" за исключением котельной по адресу: г. Кореновск, ул. Чкалова, д.2п))</t>
  </si>
  <si>
    <t>Бураковское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</si>
  <si>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Бураковское (СКИ=СЦТ (котельные ОАО "Теплосервис" за исключением котельной по адресу: г. Кореновск, ул. Чкалова, д.2п))</t>
  </si>
  <si>
    <t>Дядьковское (СКИ=СЦТ (котельные ОАО "Теплосервис" за исключением котельной по адресу: г. Кореновск, ул. Чкалова, д.2п))</t>
  </si>
  <si>
    <t>Дядьковское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</si>
  <si>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Журавское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</si>
  <si>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Журавское (СКИ=СЦТ (котельные ОАО "Теплосервис" за исключением котельной по адресу: г. Кореновск, ул. Чкалова, д.2п))</t>
  </si>
  <si>
    <t>218/2021-т  от 01.12.2021</t>
  </si>
  <si>
    <t>Кореновское городское (г Кореновск)</t>
  </si>
  <si>
    <t>Кореновское городское (г Кореновск) (Реализация услуг населению=Да; Льготный тариф для населения=Да; СКИ=СЦТ котельная ОАО "Теплосервис" по адресу: г. Кореновск, ул. Чкалова, д2п)</t>
  </si>
  <si>
    <t>Кореновское городское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</si>
  <si>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Кореновское городское (СКИ=СЦТ №4 за исключением кот.21,150,157,183,188,195,228,231,232,233,254,278,2.1,4,24,39,45,156,185,36,68,253,258,265,266)</t>
  </si>
  <si>
    <t>Кореновское городское (Реализация услуг населению=Да; Льготный тариф для населения=Да; СКИ=Для населения по СЦТ №2 кот.4,24,39,45,156,185)</t>
  </si>
  <si>
    <t>342/2021-т  от 15.12.2021</t>
  </si>
  <si>
    <t>МКУ "Новоберезанское хозяйственное объединение"</t>
  </si>
  <si>
    <t>2335064948</t>
  </si>
  <si>
    <t>Новоберезанское (п Новоберезанский) (Реализация услуг населению=Да)</t>
  </si>
  <si>
    <t>Платнировское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</si>
  <si>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Пролетарское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</si>
  <si>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Пролетарское (СКИ=СЦТ (котельные ОАО "Теплосервис" за исключением котельной по адресу: г. Кореновск, ул. Чкалова, д.2п))</t>
  </si>
  <si>
    <t>Раздольненское (СКИ=СЦТ (котельные ОАО "Теплосервис" за исключением котельной по адресу: г. Кореновск, ул. Чкалова, д.2п))</t>
  </si>
  <si>
    <t>Раздольненское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</si>
  <si>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Сергиевское (СКИ=СЦТ (котельные ОАО "Теплосервис" за исключением котельной по адресу: г. Кореновск, ул. Чкалова, д.2п))</t>
  </si>
  <si>
    <t>Сергиевское (Реализация услуг населению=Да; СКИ=СЦТ (котельные ОАО "Теплосервис" за исключением котельной по адресу: г. Кореновск, ул. Чкалова, д.2п))</t>
  </si>
  <si>
    <t>282/2021-т от 10.12.2021</t>
  </si>
  <si>
    <t>Марьянское (ст-ца Марьянская)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</si>
  <si>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Новомышастовское (ст-ца Новомышастовская)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</si>
  <si>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Октябрьское (п Октябрьский)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</si>
  <si>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146/2021-т от 24.11.2021</t>
  </si>
  <si>
    <t>Полтавское (ст-ца Полтавская)</t>
  </si>
  <si>
    <t>Полтавское (ст-ца Полтавская)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</si>
  <si>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Полтавское (ст-ца Полтавская) (СКИ=Для потребителей, системы централизованного теплоснабжения: котельные № 5,23)</t>
  </si>
  <si>
    <t>Полтавское (Реализация услуг населению=Да; Льготный тариф для населения=Да; СКИ=Для населения по СЦТ №1 кот.21,150,157,183,188,195,228,231,232,233,254,278,2.1)</t>
  </si>
  <si>
    <t>Полтавское (Реализация услуг населению=Да; СКИ=Для населения по СЦТ №1 кот.21,150,157,183,188,195,228,231,232,233,254,278,2.1)</t>
  </si>
  <si>
    <t>Протичкинское (х Протичка)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</si>
  <si>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139/2021-т от 24.11.2021</t>
  </si>
  <si>
    <t>Старонижестеблиевское (ст-ца Старонижестеблиевская) (Реализация услуг населению=Да)</t>
  </si>
  <si>
    <t>Старонижестеблиевское (ст-ца Старонижестеблиевская) (СКИ=Для потребителей, системы централизованного теплоснабжения: котельные № 5,23)</t>
  </si>
  <si>
    <t>Трудобеликовское (х Трудобеликовский) (СКИ=Для потребителей, системы централизованного теплоснабжения: котельные №1, 2, 3, 7, 8, 9, 10, 11, 12, 14, 15, 17, 21, 22, 24, 27, 29, 30, 31, 32, 33)</t>
  </si>
  <si>
    <t>Чебургольское (ст-ца Чебургольская) (Реализация услуг населению=Да; СКИ=Для потребителей, системы централизованного теплоснабжения: котельные №1, 2, 3, 7, 8, 9, 10, 11, 12, 14, 15, 17, 21, 22, 24, 27, 29, 30, 31, 32, 33)</t>
  </si>
  <si>
    <t>163/2021-т от 26.11.2021</t>
  </si>
  <si>
    <t>МУП «Тепловые сети», Крыловский район</t>
  </si>
  <si>
    <t>2338011479</t>
  </si>
  <si>
    <t>Крыловское (Топливо=газ; Реализация услуг населению=Да; Выработка ТЭ=Некомбинированная выработка)</t>
  </si>
  <si>
    <t>Кугоейское (Топливо=газ; Выработка ТЭ=Некомбинированная выработка)</t>
  </si>
  <si>
    <t>Новопашковское (Топливо=газ; Выработка ТЭ=Некомбинированная выработка)</t>
  </si>
  <si>
    <t>Новосергиевское (Топливо=газ; Выработка ТЭ=Некомбинированная выработка)</t>
  </si>
  <si>
    <t>Октябрьское (Топливо=газ; Реализация услуг населению=Да; Выработка ТЭ=Некомбинированная выработка)</t>
  </si>
  <si>
    <t>Шевченковское (Топливо=газ; Выработка ТЭ=Некомбинированная выработка)</t>
  </si>
  <si>
    <t>145/2021-т   от 24.11.2021</t>
  </si>
  <si>
    <t>МУП "ТЭК Крымского района"</t>
  </si>
  <si>
    <t>2376004271</t>
  </si>
  <si>
    <t>Адагумское (СКИ=Для потребителей, системы централизованного теплоснабжения: котельные № 10, 14, 16, 20, 22, 24, 25, 26, 29, 31, 35, 36, 37, 39)</t>
  </si>
  <si>
    <t>Варениковское (СКИ=Для потребителей, системы централизованного теплоснабжения: котельные № 10, 14, 16, 20, 22, 24, 25, 26, 29, 31, 35, 36, 37, 39)</t>
  </si>
  <si>
    <t>Варениковское (СКИ=Для потребителей, системы централизованного теплоснабжения: котельные № 1, 2, 3, 4, 5, 6, 7, 8, 9, 12, 13, 15, 17, 18, 19, 21, 23, 27, 28, 30,32,33,34,38,40,41,42	
)</t>
  </si>
  <si>
    <t>Кеслеровское (СКИ=Для потребителей, системы централизованного теплоснабжения: котельные № 1, 2, 3, 4, 5, 6, 7, 8, 9, 12, 13, 15, 17, 18, 19, 21, 23, 27, 28, 30,32,33,34,38,40,41,42	
)</t>
  </si>
  <si>
    <t>Кеслеровское (СКИ=Для потребителей, системы централизованного теплоснабжения: котельные № 10, 14, 16, 20, 22, 24, 25, 26, 29, 31, 35, 36, 37, 39)</t>
  </si>
  <si>
    <t>Киевское (СКИ=Для потребителей, системы централизованного теплоснабжения: котельные № 1, 2, 3, 4, 5, 6, 7, 8, 9, 12, 13, 15, 17, 18, 19, 21, 23, 27, 28, 30,32,33,34,38,40,41,42	
)</t>
  </si>
  <si>
    <t>Киевское (СКИ=Для потребителей, системы централизованного теплоснабжения: котельные № 10, 14, 16, 20, 22, 24, 25, 26, 29, 31, 35, 36, 37, 39)</t>
  </si>
  <si>
    <t>Крымское городское (Реализация услуг населению=Да)</t>
  </si>
  <si>
    <t>Крымское городское (СКИ=Для потребителей, системы централизованного теплоснабжения: котельные № 10, 14, 16, 20, 22, 24, 25, 26, 29, 31, 35, 36, 37, 39)</t>
  </si>
  <si>
    <t>Крымское городское (г Крымск) (СКИ=Для потребителей, системы централизованного теплоснабжения: котельная № 11)</t>
  </si>
  <si>
    <t>Крымское городское (СКИ=Для потребителей, системы централизованного теплоснабжения: котельные № 1, 2, 3, 4, 5, 6, 7, 8, 9, 12, 13, 15, 17, 18, 19, 21, 23, 27, 28, 30,32,33,34,38,40,41,42	
)</t>
  </si>
  <si>
    <t>Крымское городское (СКИ=СЦТ №4 за исключением кот.21,150,157,183,188,195,228,231,232,233,254,278,2.1,4,24,39,45,156,185,36,68,253,258,265,266)</t>
  </si>
  <si>
    <t>Крымское городское (Реализация услуг населению=Да; Льготный тариф для населения=Да; СКИ=Для населения по СЦТ №1 кот.21,150,157,183,188,195,228,231,232,233,254,278,2.1)</t>
  </si>
  <si>
    <t>Крымское городское (Реализация услуг населению=Да; СКИ=Для населения по СЦТ №1 кот.21,150,157,183,188,195,228,231,232,233,254,278,2.1)</t>
  </si>
  <si>
    <t>Крымское городское (г Крымск) (Реализация услуг населению=Да; СКИ=СЦТ теплоснабжения на отопление)</t>
  </si>
  <si>
    <t>Молдаванское (СКИ=Для потребителей, системы централизованного теплоснабжения: котельные № 1, 2, 3, 4, 5, 6, 7, 8, 9, 12, 13, 15, 17, 18, 19, 21, 23, 27, 28, 30,32,33,34,38,40,41,42	
)</t>
  </si>
  <si>
    <t>Молдаванское (СКИ=Для потребителей, системы централизованного теплоснабжения: котельные № 10, 14, 16, 20, 22, 24, 25, 26, 29, 31, 35, 36, 37, 39)</t>
  </si>
  <si>
    <t>Нижнебаканское (СКИ=Для потребителей, системы централизованного теплоснабжения: котельные № 10, 14, 16, 20, 22, 24, 25, 26, 29, 31, 35, 36, 37, 39)</t>
  </si>
  <si>
    <t>Нижнебаканское (СКИ=Для потребителей, системы централизованного теплоснабжения: котельные № 1, 2, 3, 4, 5, 6, 7, 8, 9, 12, 13, 15, 17, 18, 19, 21, 23, 27, 28, 30,32,33,34,38,40,41,42	
)</t>
  </si>
  <si>
    <t>Пригородное (СКИ=Для потребителей, системы централизованного теплоснабжения: котельные № 1, 2, 3, 4, 5, 6, 7, 8, 9, 12, 13, 15, 17, 18, 19, 21, 23, 27, 28, 30,32,33,34,38,40,41,42	
)</t>
  </si>
  <si>
    <t>Троицкое (СКИ=Для потребителей, системы централизованного теплоснабжения: котельные № 10, 14, 16, 20, 22, 24, 25, 26, 29, 31, 35, 36, 37, 39)</t>
  </si>
  <si>
    <t>Южное (СКИ=Для потребителей, системы централизованного теплоснабжения: котельные № 1, 2, 3, 4, 5, 6, 7, 8, 9, 12, 13, 15, 17, 18, 19, 21, 23, 27, 28, 30,32,33,34,38,40,41,42	
)</t>
  </si>
  <si>
    <t>251/2020-т от 08.12.2021</t>
  </si>
  <si>
    <t>МУП МО Курганинский район "Курганинсктеплоэнерго"</t>
  </si>
  <si>
    <t>2339017924</t>
  </si>
  <si>
    <t>Безводное (х Светлая Заря)</t>
  </si>
  <si>
    <t>Курганинское городское (г Курганинск) (Реализация услуг населению=Да)</t>
  </si>
  <si>
    <t>Курганинское городское (п Красное Поле) (Реализация услуг населению=Да)</t>
  </si>
  <si>
    <t>Михайловское (ст-ца Михайловская)</t>
  </si>
  <si>
    <t>Новоалексеевское (п Высокий)</t>
  </si>
  <si>
    <t>Родниковское (ст-ца Родниковская)</t>
  </si>
  <si>
    <t>Темиргоевское (ст-ца Темиргоевская)</t>
  </si>
  <si>
    <t>382/2021-т от 20.12.2021</t>
  </si>
  <si>
    <t>ООО "Базис"</t>
  </si>
  <si>
    <t>2312153704</t>
  </si>
  <si>
    <t>Кущевское (Реализация услуг населению=Да; Льготный тариф для населения=Да)</t>
  </si>
  <si>
    <t>295/2021-т  от 10.12.2021</t>
  </si>
  <si>
    <t>Кущевское</t>
  </si>
  <si>
    <t>Первомайское (Реализация услуг населению=Да; Льготный тариф для населения=Да)</t>
  </si>
  <si>
    <t>160/2021-т от 26.11.2021</t>
  </si>
  <si>
    <t>МУП гор.Лабинска "Тепловые сети"</t>
  </si>
  <si>
    <t>2314001584</t>
  </si>
  <si>
    <t>158/2021-т от 26.11.2021</t>
  </si>
  <si>
    <t>Вознесенское (Реализация услуг населению=Да; Льготный тариф для населения=Да)</t>
  </si>
  <si>
    <t>Зассовское</t>
  </si>
  <si>
    <t>Лабинское городское (Реализация услуг населению=Да)</t>
  </si>
  <si>
    <t>Первосинюхинское (Реализация услуг населению=Да)</t>
  </si>
  <si>
    <t>164/2021-т от 26.11.2021</t>
  </si>
  <si>
    <t>Сладковское (Реализация услуг населению=Да; Льготный тариф для населения=Да)</t>
  </si>
  <si>
    <t>162/2021-т от 26.11.2021</t>
  </si>
  <si>
    <t>Упорненское (ст-ца Упорная) (Реализация услуг населению=Да; Льготный тариф для населения=Да)</t>
  </si>
  <si>
    <t>333/2021-т от 15.12.2021</t>
  </si>
  <si>
    <t>ООО "СПКК"</t>
  </si>
  <si>
    <t>7814299632</t>
  </si>
  <si>
    <t>Белохуторское (Реализация услуг населению=Да; Льготный тариф для населения=Да)</t>
  </si>
  <si>
    <t>Крыловское (Реализация услуг населению=Да; Льготный тариф для населения=Да)</t>
  </si>
  <si>
    <t>202/2021-т от 01.12.2021</t>
  </si>
  <si>
    <t>Ленинградское (Реализация услуг населению=Да; Выработка ТЭ=Комбинированная выработка)</t>
  </si>
  <si>
    <t>Ленинградское (Реализация услуг населению=Да; Льготный тариф для населения=Да)</t>
  </si>
  <si>
    <t>Новоплатнировское (Реализация услуг населению=Да; Льготный тариф для населения=Да)</t>
  </si>
  <si>
    <t>Новоуманское (Реализация услуг населению=Да; Льготный тариф для населения=Да)</t>
  </si>
  <si>
    <t>Образцовое (Реализация услуг населению=Да; Льготный тариф для населения=Да)</t>
  </si>
  <si>
    <t>227/2021-т от 06.12.2021</t>
  </si>
  <si>
    <t>МУП "Мостовские тепловые сети"</t>
  </si>
  <si>
    <t>2342017970</t>
  </si>
  <si>
    <t>Андрюковское (СКИ=СЦТ №3 (котельные №1,2,3,4,5,6,8,9,10,11,12,13,14,15,16))</t>
  </si>
  <si>
    <t>Баговское (СКИ=СЦТ №3 (котельные №1,2,3,4,5,6,8,9,10,11,12,13,14,15,16))</t>
  </si>
  <si>
    <t>Беноковское (СКИ=СЦТ №2 (котельные №17,18,19,21,26,29,30,28,31,32,33,39,38))</t>
  </si>
  <si>
    <t>Бесленеевское (СКИ=СЦТ №3 (котельные №1,2,3,4,5,6,8,9,10,11,12,13,14,15,16))</t>
  </si>
  <si>
    <t>Губское (СКИ=СЦТ №3 (котельные №1,2,3,4,5,6,8,9,10,11,12,13,14,15,16))</t>
  </si>
  <si>
    <t>Губское (СКИ=СЦТ №2 (котельные №17,18,19,21,26,29,30,28,31,32,33,39,38))</t>
  </si>
  <si>
    <t>Костромское (ст-ца Костромская) (Реализация услуг населению=Да; Льготный тариф для населения=Да; СКИ=Для насееления, подключенного к теплопроводу от скважины №5-Т до котельной МБДОУ №20 "Казачок")</t>
  </si>
  <si>
    <t>Костромское (СКИ=СЦТ №2 (котельные №17,18,19,21,26,29,30,28,31,32,33,39,38))</t>
  </si>
  <si>
    <t>Костромское (Реализация услуг населению=Да; СКИ=СЦТ №1 (котельные №22,23,24,25,7,27,34,35,36,37))</t>
  </si>
  <si>
    <t>Краснокутское (СКИ=СЦТ №3 (котельные №1,2,3,4,5,6,8,9,10,11,12,13,14,15,16))</t>
  </si>
  <si>
    <t>Махошевское (СКИ=СЦТ №3 (котельные №1,2,3,4,5,6,8,9,10,11,12,13,14,15,16))</t>
  </si>
  <si>
    <t>Мостовское городское (СКИ=СЦТ №3 (котельные №1,2,3,4,5,6,8,9,10,11,12,13,14,15,16))</t>
  </si>
  <si>
    <t>Мостовское городское (Реализация услуг населению=Да; СКИ=СЦТ №1 (котельные №22,23,24,25,7,27,34,35,36,37))</t>
  </si>
  <si>
    <t>Мостовское городское (СКИ=СЦТ №2 (котельные №17,18,19,21,26,29,30,28,31,32,33,39,38))</t>
  </si>
  <si>
    <t>Переправненское (Реализация услуг населению=Да; СКИ=СЦТ №1 (котельные №22,23,24,25,7,27,34,35,36,37))</t>
  </si>
  <si>
    <t>Переправненское (СКИ=СЦТ №2 (котельные №17,18,19,21,26,29,30,28,31,32,33,39,38))</t>
  </si>
  <si>
    <t>Псебайское городское (СКИ=СЦТ №2 (котельные №17,18,19,21,26,29,30,28,31,32,33,39,38))</t>
  </si>
  <si>
    <t>Псебайское городское (СКИ=СЦТ №3 (котельные №1,2,3,4,5,6,8,9,10,11,12,13,14,15,16))</t>
  </si>
  <si>
    <t>Псебайское городское (Реализация услуг населению=Да; СКИ=СЦТ №1 (котельные №22,23,24,25,7,27,34,35,36,37))</t>
  </si>
  <si>
    <t>Унароковское (СКИ=СЦТ №2 (котельные №17,18,19,21,26,29,30,28,31,32,33,39,38))</t>
  </si>
  <si>
    <t>Шедокское (СКИ=СЦТ №3 (котельные №1,2,3,4,5,6,8,9,10,11,12,13,14,15,16))</t>
  </si>
  <si>
    <t>Ярославское (СКИ=СЦТ №2 (котельные №17,18,19,21,26,29,30,28,31,32,33,39,38))</t>
  </si>
  <si>
    <t>232/2021-т от 06.12.2021</t>
  </si>
  <si>
    <t>МУП "Тепловое хозяйство"</t>
  </si>
  <si>
    <t>2343019875</t>
  </si>
  <si>
    <t>247/2021-т от 08.12.2021</t>
  </si>
  <si>
    <t>ЗАО "Новокубанское"</t>
  </si>
  <si>
    <t>2343000056</t>
  </si>
  <si>
    <t>Верхнекубанское (Реализация услуг населению=Да)</t>
  </si>
  <si>
    <t>Ковалевское (Реализация услуг населению=Да)</t>
  </si>
  <si>
    <t>246/2021-т  от 08.12.2021</t>
  </si>
  <si>
    <t>Новокубанское городское (Реализация услуг населению=Да)</t>
  </si>
  <si>
    <t>264/2018-т от 20.12.2018</t>
  </si>
  <si>
    <t>ОАО "Кристалл-2"</t>
  </si>
  <si>
    <t>2343000063</t>
  </si>
  <si>
    <t>Новокубанское городское (г Новокубанск) (Реализация услуг населению=Да)</t>
  </si>
  <si>
    <t>Новосельское (Реализация услуг населению=Да)</t>
  </si>
  <si>
    <t>Прочноокопское (Реализация услуг населению=Да)</t>
  </si>
  <si>
    <t>Советское (Реализация услуг населению=Да)</t>
  </si>
  <si>
    <t>339/2021-т от 15.12.2021</t>
  </si>
  <si>
    <t>Горькобалковское (с Горькая Балка) (Реализация услуг населению=Да)</t>
  </si>
  <si>
    <t>363/2021-т от 17.12.2021</t>
  </si>
  <si>
    <t>ООО "Новопокровские тепловые сети"</t>
  </si>
  <si>
    <t>2344014340</t>
  </si>
  <si>
    <t>362/2021-т от 17.12.2021</t>
  </si>
  <si>
    <t>Новопокровское (ст-ца Новопокровская) (Выработка ТЭ=Комбинированная выработка)</t>
  </si>
  <si>
    <t>Новопокровское (Реализация услуг населению=Да)</t>
  </si>
  <si>
    <t>149/2021-т от 26.11.2021</t>
  </si>
  <si>
    <t>МУП ОР КК "Теплоэнергия"</t>
  </si>
  <si>
    <t>2345011744</t>
  </si>
  <si>
    <t>Благодарненское (с Благодарное) (Реализация услуг населению=Да)</t>
  </si>
  <si>
    <t>Отрадненское (ст-ца Отрадная)</t>
  </si>
  <si>
    <t>Попутненское (ст-ца Попутная)</t>
  </si>
  <si>
    <t>Спокойненское (ст-ца Спокойная)</t>
  </si>
  <si>
    <t>Удобненское (ст-ца Удобная)</t>
  </si>
  <si>
    <t>366/2021-т от 17.12.2021</t>
  </si>
  <si>
    <t>АО "Тепловые сети"</t>
  </si>
  <si>
    <t>2346013656</t>
  </si>
  <si>
    <t>380/2021-т от 20.12.2021</t>
  </si>
  <si>
    <t>ООО "Технология"</t>
  </si>
  <si>
    <t>7718286207</t>
  </si>
  <si>
    <t>Павловское (Реализация услуг населению=Да)</t>
  </si>
  <si>
    <t>143/2021-т  от 24.11.2021</t>
  </si>
  <si>
    <t>ООО "Павловский сахарный завод"</t>
  </si>
  <si>
    <t>2309140864</t>
  </si>
  <si>
    <t>Павловское (Реализация услуг населению=Да; Выработка ТЭ=Комбинированная выработка)</t>
  </si>
  <si>
    <t>Павловское (Комментарий=по приказу 267/2020-т; Реализация услуг населению=Да; Выработка ТЭ=Комбинированная выработка)</t>
  </si>
  <si>
    <t>338/2021-т от 15.12.2021</t>
  </si>
  <si>
    <t>МУП "Тепловые сети", г.Приморско-Ахтарск</t>
  </si>
  <si>
    <t>2347015590</t>
  </si>
  <si>
    <t>Приморско-Ахтарское городское (Реализация услуг населению=Да)</t>
  </si>
  <si>
    <t>Приморско-Ахтарское городское (Реализация услуг населению=Да; Льготный тариф для населения=Да)</t>
  </si>
  <si>
    <t>Приморско-Ахтарское городское (Реализация услуг населению=Да; Льготный тариф для населения=Да; СКИ=Для населения по СЦТ №3 кот.36,68,253,258,265,266)</t>
  </si>
  <si>
    <t>368/2021-т от 17.12.2021</t>
  </si>
  <si>
    <t>Филиал "СИС" ООО "ЦУП ЖКХ"</t>
  </si>
  <si>
    <t>Азовское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</si>
  <si>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Азовское (СКИ=Система централизованного теплоснабжения: котельные «СШ № 14» пгт. Ильский, ул. Пионерская, 32, «СШ № 15» пгт. Ильский, ул. Советская, 118, «СШ № 16» пгт. Ильский, ул. Длинная, 30, «Поликлиника» пгт. Ильский, Первомайская, 114, «СОШ № 59» ст. Северская, ул. Комсомольская, 43, «АКХ» Львовская с. Львовское, ул. Гоголя, 12В, «Азовская» ст. Азовская)</t>
  </si>
  <si>
    <t>Афипское городское (Реализация услуг населению=Да)</t>
  </si>
  <si>
    <t>199/2021-т от 01.12.2021</t>
  </si>
  <si>
    <t>Афипское городское (пгт Афипский)</t>
  </si>
  <si>
    <t>267/2021-т от 10.12.2021</t>
  </si>
  <si>
    <t>ООО "Юг-Теплосервис"</t>
  </si>
  <si>
    <t>2348031322</t>
  </si>
  <si>
    <t>Афипское городское (пгт Афипский) (Реализация услуг населению=Да)</t>
  </si>
  <si>
    <t>Афипское городское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</si>
  <si>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Григорьевское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</si>
  <si>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Ильское городское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</si>
  <si>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Ильское городское (Реализация услуг населению=Да;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</si>
  <si>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Ильское городское (СКИ=Система централизованного теплоснабжения: котельные «СШ № 14» пгт. Ильский, ул. Пионерская, 32, «СШ № 15» пгт. Ильский, ул. Советская, 118, «СШ № 16» пгт. Ильский, ул. Длинная, 30, «Поликлиника» пгт. Ильский, Первомайская, 114, «СОШ № 59» ст. Северская, ул. Комсомольская, 43, «АКХ» Львовская с. Львовское, ул. Гоголя, 12В, «Азовская» ст. Азовская)</t>
  </si>
  <si>
    <t>Ильское городское (Реализация услуг населению=Да; 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</si>
  <si>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Калужское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</si>
  <si>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Львовское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</si>
  <si>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Львовское (СКИ=Система централизованного теплоснабжения: котельные «СШ № 14» пгт. Ильский, ул. Пионерская, 32, «СШ № 15» пгт. Ильский, ул. Советская, 118, «СШ № 16» пгт. Ильский, ул. Длинная, 30, «Поликлиника» пгт. Ильский, Первомайская, 114, «СОШ № 59» ст. Северская, ул. Комсомольская, 43, «АКХ» Львовская с. Львовское, ул. Гоголя, 12В, «Азовская» ст. Азовская)</t>
  </si>
  <si>
    <t>Михайловское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</si>
  <si>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Новодмитриевское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</si>
  <si>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Северское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</si>
  <si>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Северское (Реализация услуг населению=Да;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</si>
  <si>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Северское (СКИ=Система централизованного теплоснабжения: котельные «СШ № 14» пгт. Ильский, ул. Пионерская, 32, «СШ № 15» пгт. Ильский, ул. Советская, 118, «СШ № 16» пгт. Ильский, ул. Длинная, 30, «Поликлиника» пгт. Ильский, Первомайская, 114, «СОШ № 59» ст. Северская, ул. Комсомольская, 43, «АКХ» Львовская с. Львовское, ул. Гоголя, 12В, «Азовская» ст. Азовская)</t>
  </si>
  <si>
    <t>Северское (Реализация услуг населению=Да; 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</si>
  <si>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Смоленское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</si>
  <si>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Черноморское (Реализация услуг населению=Да; 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</si>
  <si>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Черноморское (Реализация услуг населению=Да;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поселения)</t>
  </si>
  <si>
    <t>Шабановское (СКИ=Система централизованного теплоснабжения: котельные «ДС № 3» пгт. Афипский, ул. Пушкина, 29, «МБДОУ ЦРР-ДС» ст. Северская, ул. Ленина, 217, «СОШ № 44» ст. Северская, ул. Ленина, 151, «ДС № 5» ст. Новодмитриевская, ул. Чапаева, 55, «СОШ №49» ст. Смоленская, ул. Мира, 121, «СОШ № 11» ст. Григорьевская, ул.50 лет Октября, 6А, «ДС № 27» с. Львовское, ул. Ворошилова, 10, «ООШ №37» х. Новоивановский, ул. Широкова, 1, «СОШ №32» с. Михайловское, ул. Кооперативная, 3а, «СОШ № 23» ст. Калужская, ул. Красн)</t>
  </si>
  <si>
    <t>371/2021-т от 17.12.2021</t>
  </si>
  <si>
    <t>филиал ПАО "ОГК-2" - Адлерская ТЭС</t>
  </si>
  <si>
    <t>2607018122</t>
  </si>
  <si>
    <t>Сириус (Реализация услуг населению=Да)</t>
  </si>
  <si>
    <t>376/2021-т от 17.12.2021</t>
  </si>
  <si>
    <t>Сириус (Топливо=газ, диз. топливо; Выработка ТЭ=Комбинированная выработка)</t>
  </si>
  <si>
    <t>346/2021-т от 17.12.2021</t>
  </si>
  <si>
    <t>МУП "Теплокомплекс"</t>
  </si>
  <si>
    <t>2370003850</t>
  </si>
  <si>
    <t>Анастасиевское (Реализация услуг населению=Да; СКИ=СЦТ №1 (котельные №1-7,10,11,13,18,21-25,27,28,30,33,34,36,39,40,42,44-46,50,52,54-56,59,61))</t>
  </si>
  <si>
    <t>Анастасиевское (СКИ=СЦТ №2 (за исключением котельных №1-7,10,11,13,18,21-25,27,28,30,33,34,36,39,40,42,44-46,50,52,54-56,59,61)</t>
  </si>
  <si>
    <t>Ачуевское (СКИ=СЦТ №2 (за исключением котельных №1-7,10,11,13,18,21-25,27,28,30,33,34,36,39,40,42,44-46,50,52,54-56,59,61)</t>
  </si>
  <si>
    <t>Голубая Нива (СКИ=СЦТ №2 (за исключением котельных №1-7,10,11,13,18,21-25,27,28,30,33,34,36,39,40,42,44-46,50,52,54-56,59,61)</t>
  </si>
  <si>
    <t>Забойское (СКИ=СЦТ №2 (за исключением котельных №1-7,10,11,13,18,21-25,27,28,30,33,34,36,39,40,42,44-46,50,52,54-56,59,61)</t>
  </si>
  <si>
    <t>Кировское (Реализация услуг населению=Да; СКИ=СЦТ №1 (котельные №1-7,10,11,13,18,21-25,27,28,30,33,34,36,39,40,42,44-46,50,52,54-56,59,61))</t>
  </si>
  <si>
    <t>Коржевское (Реализация услуг населению=Да; СКИ=СЦТ №1 (котельные №1-7,10,11,13,18,21-25,27,28,30,33,34,36,39,40,42,44-46,50,52,54-56,59,61))</t>
  </si>
  <si>
    <t>Маевское (Реализация услуг населению=Да; СКИ=СЦТ №1 (котельные №1-7,10,11,13,18,21-25,27,28,30,33,34,36,39,40,42,44-46,50,52,54-56,59,61))</t>
  </si>
  <si>
    <t>Маевское (СКИ=СЦТ №2 (за исключением котельных №1-7,10,11,13,18,21-25,27,28,30,33,34,36,39,40,42,44-46,50,52,54-56,59,61)</t>
  </si>
  <si>
    <t>Петровское (СКИ=СЦТ №2 (за исключением котельных №1-7,10,11,13,18,21-25,27,28,30,33,34,36,39,40,42,44-46,50,52,54-56,59,61)</t>
  </si>
  <si>
    <t>Петровское (Реализация услуг населению=Да; СКИ=СЦТ №1 (котельные №1-7,10,11,13,18,21-25,27,28,30,33,34,36,39,40,42,44-46,50,52,54-56,59,61))</t>
  </si>
  <si>
    <t>Прибрежное (Реализация услуг населению=Да; СКИ=СЦТ №1 (котельные №1-7,10,11,13,18,21-25,27,28,30,33,34,36,39,40,42,44-46,50,52,54-56,59,61))</t>
  </si>
  <si>
    <t>Прибрежное (СКИ=СЦТ №2 (за исключением котельных №1-7,10,11,13,18,21-25,27,28,30,33,34,36,39,40,42,44-46,50,52,54-56,59,61)</t>
  </si>
  <si>
    <t>Прикубанское (СКИ=СЦТ №2 (за исключением котельных №1-7,10,11,13,18,21-25,27,28,30,33,34,36,39,40,42,44-46,50,52,54-56,59,61)</t>
  </si>
  <si>
    <t>Протокское (Реализация услуг населению=Да; СКИ=СЦТ №1 (котельные №1-7,10,11,13,18,21-25,27,28,30,33,34,36,39,40,42,44-46,50,52,54-56,59,61))</t>
  </si>
  <si>
    <t>Протокское (СКИ=СЦТ №2 (за исключением котельных №1-7,10,11,13,18,21-25,27,28,30,33,34,36,39,40,42,44-46,50,52,54-56,59,61)</t>
  </si>
  <si>
    <t>Рисовое (Реализация услуг населению=Да; СКИ=СЦТ №1 (котельные №1-7,10,11,13,18,21-25,27,28,30,33,34,36,39,40,42,44-46,50,52,54-56,59,61))</t>
  </si>
  <si>
    <t>Славянское городское (Реализация услуг населению=Да; СКИ=СЦТ №1 (котельные №1-7,10,11,13,18,21-25,27,28,30,33,34,36,39,40,42,44-46,50,52,54-56,59,61))</t>
  </si>
  <si>
    <t>Славянское городское (СКИ=СЦТ №2 (за исключением котельных №1-7,10,11,13,18,21-25,27,28,30,33,34,36,39,40,42,44-46,50,52,54-56,59,61)</t>
  </si>
  <si>
    <t>Славянское городское (Реализация услуг населению=Да; Льготный тариф для населения=Да; СКИ=Для населения по СЦТ №2 кот.4,24,39,45,156,185)</t>
  </si>
  <si>
    <t>Целинное (Реализация услуг населению=Да; СКИ=СЦТ №1 (котельные №1-7,10,11,13,18,21-25,27,28,30,33,34,36,39,40,42,44-46,50,52,54-56,59,61))</t>
  </si>
  <si>
    <t>Черноерковское (СКИ=СЦТ №2 (за исключением котельных №1-7,10,11,13,18,21-25,27,28,30,33,34,36,39,40,42,44-46,50,52,54-56,59,61)</t>
  </si>
  <si>
    <t>Черноерковское (Реализация услуг населению=Да; СКИ=СЦТ №1 (котельные №1-7,10,11,13,18,21-25,27,28,30,33,34,36,39,40,42,44-46,50,52,54-56,59,61))</t>
  </si>
  <si>
    <t>165/2021-т от 26.11.2021</t>
  </si>
  <si>
    <t>МУП "Теплоэнергетик", Староминский район</t>
  </si>
  <si>
    <t>2350010979</t>
  </si>
  <si>
    <t>Канеловское (Реализация услуг населению=Да; Льготный тариф для населения=Да; Выработка ТЭ=Некомбинированная выработка; СКИ=Население, Канеловское сельское поселение)</t>
  </si>
  <si>
    <t>Рассветовское</t>
  </si>
  <si>
    <t>Староминское (Реализация услуг населению=Да; Льготный тариф для населения=Да; Выработка ТЭ=Некомбинированная выработка; СКИ=Население, за исключением Канеловского сельского поселения)</t>
  </si>
  <si>
    <t>Староминское (ст-ца Староминская) (Реализация услуг населению=Да; СКИ=СЦТ теплоснабжения на отопление)</t>
  </si>
  <si>
    <t>310/2021-т от 13.12.2021</t>
  </si>
  <si>
    <t>МУП "Тепловые сети Тбилисского района"</t>
  </si>
  <si>
    <t>2364010802</t>
  </si>
  <si>
    <t>Алексее-Тенгинское (ст-ца Алексее-Тенгинская) (СКИ=Для потребителей третьей системы централизованного теплоснабжения (котельные  МОУ СОШ №8, МОУ СОШ № 16, МДОУ д/с № 1 «Колосок», МОУ СОШ № 14))</t>
  </si>
  <si>
    <t>Ванновское (с Ванновское) (СКИ=Для потребителей третьей системы централизованного теплоснабжения (котельные  МОУ СОШ №8, МОУ СОШ № 16, МДОУ д/с № 1 «Колосок», МОУ СОШ № 14))</t>
  </si>
  <si>
    <t>Ванновское (с Ванновское) (СКИ=Для потребителей второй системы централизованного теплоснабжения (котельные СОШ №6, ст. Ловлинская, МОУ СОШ № 5, МДОУ д/с № 12 «Наше счастье», МДОУ д/с № 15 «Счастливое детство», МОУ СОШ № 10, ЦРБ))</t>
  </si>
  <si>
    <t>Геймановское (ст-ца Геймановская) (СКИ=Для потребителей второй системы централизованного теплоснабжения (котельные СОШ №6, ст. Ловлинская, МОУ СОШ № 5, МДОУ д/с № 12 «Наше счастье», МДОУ д/с № 15 «Счастливое детство», МОУ СОШ № 10, ЦРБ))</t>
  </si>
  <si>
    <t>Геймановское (ст-ца Геймановская) (СКИ=Для потребителей третьей системы централизованного теплоснабжения (котельные  МОУ СОШ №8, МОУ СОШ № 16, МДОУ д/с № 1 «Колосок», МОУ СОШ № 14))</t>
  </si>
  <si>
    <t>Ловлинское (ст-ца Ловлинская) (СКИ=Для потребителей второй системы централизованного теплоснабжения (котельные СОШ №6, ст. Ловлинская, МОУ СОШ № 5, МДОУ д/с № 12 «Наше счастье», МДОУ д/с № 15 «Счастливое детство», МОУ СОШ № 10, ЦРБ))</t>
  </si>
  <si>
    <t>Марьинское (х Марьинский) (СКИ=Для потребителей третьей системы централизованного теплоснабжения (котельные  МОУ СОШ №8, МОУ СОШ № 16, МДОУ д/с № 1 «Колосок», МОУ СОШ № 14))</t>
  </si>
  <si>
    <t>Нововладимировское (ст-ца Нововладимировская) (СКИ=Для потребителей второй системы централизованного теплоснабжения (котельные СОШ №6, ст. Ловлинская, МОУ СОШ № 5, МДОУ д/с № 12 «Наше счастье», МДОУ д/с № 15 «Счастливое детство», МОУ СОШ № 10, ЦРБ))</t>
  </si>
  <si>
    <t>Песчаное (х Песчаный) (СКИ=Для потребителей третьей системы централизованного теплоснабжения (котельные  МОУ СОШ №8, МОУ СОШ № 16, МДОУ д/с № 1 «Колосок», МОУ СОШ № 14))</t>
  </si>
  <si>
    <t>151/2021-т от 26.11.2021</t>
  </si>
  <si>
    <t>153/2021-т от 26.11.2021</t>
  </si>
  <si>
    <t>Тбилисское (ст-ца Тбилисская) (Реализация услуг населению=Да)</t>
  </si>
  <si>
    <t>Тбилисское (п Октябрьский) (Реализация услуг населению=Да; Льготный тариф для населения=Да; СКИ=Для потребителей четвертой системы централизованного теплоснабжения (пос. Октябрьский))</t>
  </si>
  <si>
    <t>Тбилисское (ст-ца Тбилисская) (СКИ=Для потребителей первой системы централизованного теплоснабжения (котельные «Сказка», РПО БОН, х. Северин, СОШ №2))</t>
  </si>
  <si>
    <t>Тбилисское (ст-ца Тбилисская) (СКИ=Для потребителей второй системы централизованного теплоснабжения (котельные СОШ №6, ст. Ловлинская, МОУ СОШ № 5, МДОУ д/с № 12 «Наше счастье», МДОУ д/с № 15 «Счастливое детство», МОУ СОШ № 10, ЦРБ))</t>
  </si>
  <si>
    <t>Тбилисское (п Октябрьский) (СКИ=Для потребителей четвертой системы централизованного теплоснабжения (пос. Октябрьский))</t>
  </si>
  <si>
    <t>293/2021-т  от 10.12.2021</t>
  </si>
  <si>
    <t>Филиал ООО "КТИ" "Темрюкские Тепловые Сети"</t>
  </si>
  <si>
    <t>Голубицкое (Реализация услуг населению=Да)</t>
  </si>
  <si>
    <t>Краснострельское (Реализация услуг населению=Да)</t>
  </si>
  <si>
    <t>Темрюкское городское (Реализация услуг населению=Да; Льготный тариф для населения=Да; СКИ=Для населения по СЦТ №1 кот.21,150,157,183,188,195,228,231,232,233,254,278,2.1)</t>
  </si>
  <si>
    <t>Темрюкское городское (Реализация услуг населению=Да; СКИ=Для населения по СЦТ №1 кот.21,150,157,183,188,195,228,231,232,233,254,278,2.1)</t>
  </si>
  <si>
    <t>Темрюкское городское (Реализация услуг населению=Да)</t>
  </si>
  <si>
    <t>Фонталовское (Реализация услуг населению=Да)</t>
  </si>
  <si>
    <t>185/2021-т от 29.11.2021</t>
  </si>
  <si>
    <t>ООО "МТС"</t>
  </si>
  <si>
    <t>2369006704</t>
  </si>
  <si>
    <t>Медведовское (Реализация услуг населению=Да; Льготный тариф для населения=Да; Выработка ТЭ=Некомбинированная выработка)</t>
  </si>
  <si>
    <t>Тимашевское городское (г Тимашевск) (Реализация услуг населению=Да; СКИ=СЦТ теплоснабжения на отопление)</t>
  </si>
  <si>
    <t>285/2021-т от 10.12.2021</t>
  </si>
  <si>
    <t>филиал АО "АТЭК"  "Тимашевские тепловые сети"</t>
  </si>
  <si>
    <t>Тимашевский муниципальный район (Реализация услуг населению=Да)</t>
  </si>
  <si>
    <t>344/2021-т  от 05.12.2021</t>
  </si>
  <si>
    <t>Алексеевское (СКИ=СЦТ-1)</t>
  </si>
  <si>
    <t>Архангельское (Реализация услуг населению=Да; СКИ=СЦТ-2)</t>
  </si>
  <si>
    <t>Архангельское (СКИ=СЦТ-1)</t>
  </si>
  <si>
    <t>Братское (СКИ=СЦТ-1)</t>
  </si>
  <si>
    <t>Еремизино-Борисовское (СКИ=СЦТ-1)</t>
  </si>
  <si>
    <t>Новорождественское (Реализация услуг населению=Да; СКИ=СЦТ-2)</t>
  </si>
  <si>
    <t>Новорождественское (СКИ=СЦТ-1)</t>
  </si>
  <si>
    <t>Отрадненское (Реализация услуг населению=Да; СКИ=СЦТ-2)</t>
  </si>
  <si>
    <t>Парковское (Реализация услуг населению=Да; СКИ=СЦТ-2)</t>
  </si>
  <si>
    <t>Терновское (СКИ=СЦТ-1)</t>
  </si>
  <si>
    <t>296/2021-т  от 10.12.2021</t>
  </si>
  <si>
    <t>269/2021-т  от 10.12.2021</t>
  </si>
  <si>
    <t>МУП ТГП ТР  "Тихорецктепло"</t>
  </si>
  <si>
    <t>2321009390</t>
  </si>
  <si>
    <t>Тихорецкое городское (Реализация услуг населению=Да; СКИ=СЦТ №2 отопление)</t>
  </si>
  <si>
    <t>Тихорецкое городское (Реализация услуг населению=Да; СКИ=СЦТ №2 ГВС)</t>
  </si>
  <si>
    <t>270/2021-т  от 10.12.2021</t>
  </si>
  <si>
    <t>ООО "ТихорецкЭнерго"</t>
  </si>
  <si>
    <t>2360007809</t>
  </si>
  <si>
    <t>Тихорецкое городское (Реализация услуг населению=Да; Льготный тариф для населения=Да; СКИ=Для населения по СЦТ №2 кот.4,24,39,45,156,185)</t>
  </si>
  <si>
    <t>Тихорецкое городское (г Тихорецк) (Реализация услуг населению=Да; СКИ=СЦТ теплоснабжения на отопление)</t>
  </si>
  <si>
    <t>Тихорецкое городское (Реализация услуг населению=Да; Льготный тариф для населения=Да; СКИ=СЦТ для тарфиа по населению котельных №49,190,191)</t>
  </si>
  <si>
    <t>Фастовецкое (Реализация услуг населению=Да; СКИ=СЦТ-2)</t>
  </si>
  <si>
    <t>Фастовецкое (СКИ=СЦТ-1)</t>
  </si>
  <si>
    <t>Хоперское (СКИ=СЦТ-1)</t>
  </si>
  <si>
    <t>Юго-Северное (СКИ=СЦТ-1)</t>
  </si>
  <si>
    <t>208/2021-т   от 01.12.2021</t>
  </si>
  <si>
    <t>ООО "ТрансКавказ"</t>
  </si>
  <si>
    <t>2365019967</t>
  </si>
  <si>
    <t>Вельяминовское (Выработка ТЭ=Некомбинированная выработка; СКИ=система централизованного теплоснабжения котельной с. Мессажай, ул. Шаумяна, 11)</t>
  </si>
  <si>
    <t>Вельяминовское (Реализация услуг населению=Да; Льготный тариф для населения=Да; Выработка ТЭ=Некомбинированная выработка; СКИ=системы централизованного теплоснабжения котельной с. Цыпка, ул. Центральная )</t>
  </si>
  <si>
    <t>194/2020-т от 27.11.2020</t>
  </si>
  <si>
    <t>Вельяминовское (с Заречье) (СКИ=Для потребителей системы централизованного теплоснабжения НПС «Заречье»)</t>
  </si>
  <si>
    <t>169/2021-т   от 26.11.2021</t>
  </si>
  <si>
    <t>ООО "Фирма "Баланс"</t>
  </si>
  <si>
    <t>2365028009</t>
  </si>
  <si>
    <t>Георгиевское (с Георгиевское) (Льготный тариф для населения=Да)</t>
  </si>
  <si>
    <t>300/2021-т от 13.12.2021</t>
  </si>
  <si>
    <t>Джубгское городское (пгт Джубга) (Реализация услуг населению=Да; Льготный тариф для населения=Да)</t>
  </si>
  <si>
    <t>341/2021-т    от 15.12.2021</t>
  </si>
  <si>
    <t>Туапсинский Филиал ООО "Газпром теплоэнерго Краснодар"</t>
  </si>
  <si>
    <t>Джубгское городское (Реализация услуг населению=Да; Выработка ТЭ=Некомбинированная выработка)</t>
  </si>
  <si>
    <t>Джубгское городское (Комментарий=на уровне приказа №349/2020-т; Реализация услуг населению=Да; Выработка ТЭ=Некомбинированная выработка)</t>
  </si>
  <si>
    <t>209/2021-т   от 01.12.2021</t>
  </si>
  <si>
    <t>Джубгское городское (с Бжид) (Реализация услуг населению=Да; Выработка ТЭ=Некомбинированная выработка; Льготный тариф для населения=Да)</t>
  </si>
  <si>
    <t>Джубгское городское (Реализация услуг населению=Да; Льготный тариф для населения=Да; СКИ=СЦТ для тарифа по населению кот.№№151,154,200,277,279,2.3)</t>
  </si>
  <si>
    <t>273/2021-т   от 10.12.2021</t>
  </si>
  <si>
    <t>Небугское (Выработка ТЭ=Некомбинированная выработка; СКИ=Система централизованного теплоснабжения  котельной Туапсинский район, с. Агой, ул. Центральная, дом № 14 Г, литер А,  аул Агуй-Шапсуг, ул. Школьная, 1 А)</t>
  </si>
  <si>
    <t>Небугское (Реализация услуг населению=Да; Выработка ТЭ=Некомбинированная выработка; СКИ=Система централизованного теплоснабжения  котельной Туапсинский район, с. Агой, ул. Школьная, 8В)</t>
  </si>
  <si>
    <t>Небугское (Реализация услуг населению=Да; Выработка ТЭ=Некомбинированная выработка; Льготный тариф для населения=Да; СКИ=Система централизованного теплоснабжения  котельных: Туапсинский район, с.Небуг, ул. Центральная, 1В;  пос. Тюменский)</t>
  </si>
  <si>
    <t>Небугское (Реализация услуг населению=Да; Выработка ТЭ=Некомбинированная выработка; СКИ=Система централизованного теплоснабжения  котельных: Туапсинский район, с.Небуг, ул. Центральная, 1В;  пос. Тюменский)</t>
  </si>
  <si>
    <t>245/2021-т  от 08.12.2021</t>
  </si>
  <si>
    <t>Небугское (с Небуг) (Реализация услуг населению=Да)</t>
  </si>
  <si>
    <t>210/2021-т   от 01.12.2021</t>
  </si>
  <si>
    <t>ООО УК "Заречье"</t>
  </si>
  <si>
    <t>2365021934</t>
  </si>
  <si>
    <t>Новомихайловское городское (пгт Новомихайловский) (Топливо=газ; Реализация услуг населению=Да; Выработка ТЭ=Некомбинированная выработка)</t>
  </si>
  <si>
    <t>Новомихайловское городское (Реализация услуг населению=Да; Выработка ТЭ=Некомбинированная выработка)</t>
  </si>
  <si>
    <t>Новомихайловское городское (Комментарий=на уровне приказа №349/2020-т; Реализация услуг населению=Да; Выработка ТЭ=Некомбинированная выработка)</t>
  </si>
  <si>
    <t>211/2021-т   от 01.12.2021</t>
  </si>
  <si>
    <t>Новомихайловское городское (пгт Новомихайловский) (Реализация услуг населению=Да; Выработка ТЭ=Некомбинированная выработка)</t>
  </si>
  <si>
    <t>Новомихайловское городское (Реализация услуг населению=Да; Льготный тариф для населения=Да; СКИ=СЦТ для тарифа по населению кот.№№151,154,200,277,279,2.3)</t>
  </si>
  <si>
    <t>Октябрьское (Льготный тариф для населения=Да)</t>
  </si>
  <si>
    <t>249/2021-т  от 08.12.2021</t>
  </si>
  <si>
    <t>ФГКУЗ "Санаторий "Солнечный" войск национальной гвардии Российской Федерации"</t>
  </si>
  <si>
    <t>2355000438</t>
  </si>
  <si>
    <t>Тенгинское (с Лермонтово) (Реализация услуг населению=Да)</t>
  </si>
  <si>
    <t>152/2021-т от 26.11.2021</t>
  </si>
  <si>
    <t>АО "Туапсинский морской торговый порт"</t>
  </si>
  <si>
    <t>2322001997</t>
  </si>
  <si>
    <t>Туапсинское (Реализация услуг населению=Да; Выработка ТЭ=Некомбинированная выработка)</t>
  </si>
  <si>
    <t>Туапсинское (Комментарий=на уровне приказа №349/2020-т; Реализация услуг населению=Да; Выработка ТЭ=Некомбинированная выработка)</t>
  </si>
  <si>
    <t>Туапсинское (Реализация услуг населению=Да; Льготный тариф для населения=Да; СКИ=СЦТ для тарифа по населению кот.№№151,154,200,277,279,2.3)</t>
  </si>
  <si>
    <t>Шаумянское (Льготный тариф для населения=Да)</t>
  </si>
  <si>
    <t>133/2021-т   от 24.11.2021</t>
  </si>
  <si>
    <t>Шепсинское (с Шепси) (Реализация услуг населению=Да; Выработка ТЭ=Некомбинированная выработка)</t>
  </si>
  <si>
    <t>134/2021-т   от 24.11.2021</t>
  </si>
  <si>
    <t>ПАО "Сургутнефтегаз" Оздоровительный трест " Сургут"</t>
  </si>
  <si>
    <t>8602060555</t>
  </si>
  <si>
    <t>Туапсинский муниципальный район (Реализация услуг населению=Да; Выработка ТЭ=Некомбинированная выработка)</t>
  </si>
  <si>
    <t>250/2021-т от 08.12.2021</t>
  </si>
  <si>
    <t>филиал ООО "МЭС" с. Успенское</t>
  </si>
  <si>
    <t>Веселовское (СКИ=СЦТ котельных 4,6,7,8,11,12,13,14)</t>
  </si>
  <si>
    <t>Вольненское (Реализация услуг населению=Да; Льготный тариф для населения=Да; СКИ=Для населения по СЦТ №3 кот.36,68,253,258,265,266)</t>
  </si>
  <si>
    <t>Вольненское (СКИ=СЦТ котельных 4,6,7,8,11,12,13,14)</t>
  </si>
  <si>
    <t>Вольненское (Реализация услуг населению=Да; СКИ=СЦТ котельных 1,2,3,5,9,10)</t>
  </si>
  <si>
    <t>Коноковское (СКИ=СЦТ котельных 4,6,7,8,11,12,13,14)</t>
  </si>
  <si>
    <t>Кургоковское (СКИ=СЦТ котельных 4,6,7,8,11,12,13,14)</t>
  </si>
  <si>
    <t>Маламинское (СКИ=СЦТ котельных 4,6,7,8,11,12,13,14)</t>
  </si>
  <si>
    <t>253/2021-т от 08.12.2021</t>
  </si>
  <si>
    <t>Успенское (Реализация услуг населению=Да; СКИ=СЦТ котельных 1,2,3,5,9,10)</t>
  </si>
  <si>
    <t>Успенское (СКИ=СЦТ котельных 4,6,7,8,11,12,13,14)</t>
  </si>
  <si>
    <t>Успенское (Реализация услуг населению=Да; Льготный тариф для населения=Да; СКИ=СЦТ, источником которого является ТЭС АО "Успенский сахарник")</t>
  </si>
  <si>
    <t>349/2021-т  от 17.12.2021</t>
  </si>
  <si>
    <t>АО "Усть-Лабинсктеплоэнерго"</t>
  </si>
  <si>
    <t>2356038360</t>
  </si>
  <si>
    <t>217/2021-т  от 01.12.2021</t>
  </si>
  <si>
    <t>ООО "Усть-Лабинскгазстрой"</t>
  </si>
  <si>
    <t>2356036356</t>
  </si>
  <si>
    <t>Братское (Реализация услуг населению=Да)</t>
  </si>
  <si>
    <t>Вимовское</t>
  </si>
  <si>
    <t>Воронежское (Реализация услуг населению=Да)</t>
  </si>
  <si>
    <t>Восточное (Реализация услуг населению=Да)</t>
  </si>
  <si>
    <t>Двубратское (Реализация услуг населению=Да)</t>
  </si>
  <si>
    <t>Ладожское (Реализация услуг населению=Да)</t>
  </si>
  <si>
    <t>Ладожское</t>
  </si>
  <si>
    <t>Ленинское</t>
  </si>
  <si>
    <t>Некрасовское (Реализация услуг населению=Да)</t>
  </si>
  <si>
    <t>Новолабинское</t>
  </si>
  <si>
    <t>Суворовское</t>
  </si>
  <si>
    <t>219/2021-т от 01.12.2021</t>
  </si>
  <si>
    <t>АО "Предприятие "Усть-Лабинскрайгаз"</t>
  </si>
  <si>
    <t>2356036532</t>
  </si>
  <si>
    <t>Усть-Лабинское городское (г Усть-Лабинск) (Реализация услуг населению=Да; Льготный тариф для населения=Да)</t>
  </si>
  <si>
    <t>220/2021-т  от 01.12.2021</t>
  </si>
  <si>
    <t>Усть-Лабинское городское (г Усть-Лабинск) (Реализация услуг населению=Да)</t>
  </si>
  <si>
    <t>Усть-Лабинское городское (Реализация услуг населению=Да; Льготный тариф для населения=Да; СКИ=население, подключенное к котельной по адресу: г. Усть-Лабинск, по ул. Заводская в райне участка №112)</t>
  </si>
  <si>
    <t>Усть-Лабинское городское (Реализация услуг населению=Да)</t>
  </si>
  <si>
    <t>230/2021-т  от 06.12.2021</t>
  </si>
  <si>
    <t>МУП «Теплоэнерго» МО ЩР</t>
  </si>
  <si>
    <t>2361000740</t>
  </si>
  <si>
    <t>Старощербиновское (Реализация услуг населению=Да)</t>
  </si>
  <si>
    <t>Таблица 5</t>
  </si>
  <si>
    <t>Действующие тарифы на горячую воду в 2022 году</t>
  </si>
  <si>
    <t>Тарифы на горячую воду (в закрытых системах)</t>
  </si>
  <si>
    <t xml:space="preserve"> Компонент на холодную воду, руб./куб.м</t>
  </si>
  <si>
    <t xml:space="preserve"> Компонент на тепловую энергию, руб./Гкал</t>
  </si>
  <si>
    <t>Абинское городское (г Абинск) (СКИ=СЦТ теплоснабжения на горячее водоснабжения; Реализация услуг населению=Да)</t>
  </si>
  <si>
    <t>Апшеронское городское (СКИ=Для потребителей системы централизованного теплоснабжения: котельные «Автовокзал», «Ленина 41», «ЗТО», «Комарова», «ЛПХ», «Поликлиника», «Центральная Хадыженская», «Ленина 69 Хадыженская», «ДДУ 39», «Гостиница», «Баня», «Нарсуд», «ДК Хадыженск», «Промысловая 2», «Промысловая 32», «Больница Хадыженск»; Реализация услуг населению=Да)</t>
  </si>
  <si>
    <t>Хадыженское городское (СКИ=Для потребителей системы централизованного теплоснабжения: котельные «Автовокзал», «Ленина 41», «ЗТО», «Комарова», «ЛПХ», «Поликлиника», «Центральная Хадыженская», «Ленина 69 Хадыженская», «ДДУ 39», «Гостиница», «Баня», «Нарсуд», «ДК Хадыженск», «Промысловая 2», «Промысловая 32», «Больница Хадыженск»; Реализация услуг населению=Да)</t>
  </si>
  <si>
    <t>Белореченское городское (г Белореченск) (СКИ=СЦТ теплоснабжения на горячее водоснабжение; Реализация услуг населению=Да)</t>
  </si>
  <si>
    <t>МУП "Батуринский исток" (2327014407)</t>
  </si>
  <si>
    <t>ООО "Брюховецкое водопроводное хозяйство" (2327009679)</t>
  </si>
  <si>
    <t>Новомалороссийское (ст-ца Новомалороссийская) (СКИ=СЦТ теплоснабжения на горячее водоснабжение; Реализация услуг населению=Да)</t>
  </si>
  <si>
    <t>Город Армавир (Льготный тариф для населения=Да; СКИ=Для населения по СЦТ №2 кот.4,24,39,45,156,185; Реализация услуг населению=Да)</t>
  </si>
  <si>
    <t>ФГБУ "ЦЖКУ" МИНОБОРОНЫ РОССИИ (7729314745)</t>
  </si>
  <si>
    <t>Город Армавир (СКИ=СЦТ №1 (кот. №21,150,151,154,155,157,183,188,200,228,231,232,233,254,277-279,2.1,2.3,195; Реализация услуг населению=Да)</t>
  </si>
  <si>
    <t>Город Армавир (СКИ=СТЦ №2 (кот. №4,9,24,39,45,49,156,185,190,191); Реализация услуг населению=Да)</t>
  </si>
  <si>
    <t>Город Горячий Ключ (СКИ=Для населения по СЦТ №1 кот.21,150,157,183,188,195,228,231,232,233,254,278,2.1; Реализация услуг населению=Да)</t>
  </si>
  <si>
    <t>Город Горячий Ключ (Льготный тариф для населения=Да; СКИ=Для населения по СЦТ №1 кот.21,150,157,183,188,195,228,231,232,233,254,278,2.1; Реализация услуг населению=Да)</t>
  </si>
  <si>
    <t>Город Горячий Ключ (г Горячий Ключ) (СКИ=СЦТ теплоснабжения на горячее водоснабжение; Реализация услуг населению=Да)</t>
  </si>
  <si>
    <t>Город Горячий Ключ (Льготный тариф для населения=Да; Реализация услуг населению=Да)</t>
  </si>
  <si>
    <t>372/2020-т от 18.12.2020</t>
  </si>
  <si>
    <t>Город Горячий Ключ (СКИ=СЦТ №1 (кот. №21,150,151,154,155,157,183,188,200,228,231,232,233,254,277-279,2.1,2.3,195; Реализация услуг населению=Да)</t>
  </si>
  <si>
    <t>Город Горячий Ключ (СКИ=Система централизованного теплоснабжения: котельные № 1, 2, 3, 7, 10, 12, 14, 15, 17; Реализация услуг населению=Да)</t>
  </si>
  <si>
    <t>10/2021-т от 20.01.2021</t>
  </si>
  <si>
    <t>ООО "Коммунальная энерго-сервисная компания" (2308101615)</t>
  </si>
  <si>
    <t>ИП Толстых А.С. (230906355938)</t>
  </si>
  <si>
    <t>ООО "Краснодар Водоканал" (2308111927)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</si>
  <si>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 (7708503727)</t>
  </si>
  <si>
    <t>13/2022-т от 19.01.2022</t>
  </si>
  <si>
    <t>Город Краснодар (г Краснодар) (СКИ=СЦТ на горячее водоснабжение; Реализация услуг населению=Да)</t>
  </si>
  <si>
    <t>1/2022-т от 19.01.2022</t>
  </si>
  <si>
    <t>Город Краснодар (г Краснодар) (Льготный тариф для населения=Да; Реализация услуг населению=Да)</t>
  </si>
  <si>
    <t>10/2022-т от 19.01.2022</t>
  </si>
  <si>
    <t>Город Краснодар (г Краснодар) (СКИ=Система централизованного теплоснабжения котельной  г. Краснодар, пер. Гаражный, 7 	
; Реализация услуг населению=Да)</t>
  </si>
  <si>
    <t>Город Краснодар (Льготный тариф для населения=Да; СКИ=система централизованного теплоснабжения г. Краснодар, ул. Кореновская, 3; Реализация услуг населению=Да)</t>
  </si>
  <si>
    <t>Город Краснодар (Льготный тариф для населения=Да; Реализация услуг населению=Да)</t>
  </si>
  <si>
    <t>369/2020-т от 18.12.2020</t>
  </si>
  <si>
    <t>Город Краснодар (Льготный тариф для населения=Да; СКИ=Для населения по СЦТ №2 кот.4,24,39,45,156,185; Реализация услуг населению=Да)</t>
  </si>
  <si>
    <t>МУП ЖКХ "Корсунское" (2312091310)</t>
  </si>
  <si>
    <t>МУП ВКХ "Водоканал" (2311014031)</t>
  </si>
  <si>
    <t>Город Краснодар (г Краснодар) (СКИ=СЦТ теплоснабжения на горячее водоснабжение; Реализация услуг населению=Да)</t>
  </si>
  <si>
    <t>7/2022-т  от 19.01.2022</t>
  </si>
  <si>
    <t>Город Краснодар (СКИ=СЦТ №1 (кот. №21,150,151,154,155,157,183,188,200,228,231,232,233,254,277-279,2.1,2.3,195; Реализация услуг населению=Да)</t>
  </si>
  <si>
    <t>Город Краснодар (СКИ=СТЦ №2 (кот. №4,9,24,39,45,49,156,185,190,191); Реализация услуг населению=Да)</t>
  </si>
  <si>
    <t>15/2022-т от 09.02.2022</t>
  </si>
  <si>
    <t>Племзавод Учебно-опытное хозяйство "Краснодарское" КГАУ (2311014546)</t>
  </si>
  <si>
    <t>ФГУП "ЖКК" (2311215718)</t>
  </si>
  <si>
    <t>2/2021-т от 13.01.2021</t>
  </si>
  <si>
    <t>370/2020-т от 18.12.2020</t>
  </si>
  <si>
    <t>АО "Международный аэропорт "Краснодар" (2312126429)</t>
  </si>
  <si>
    <t>Город Краснодар (СКИ=Население, подключенное к участку тепловой сети "ЦТП "Славяне" - т.Б1; Реализация услуг населению=Да)</t>
  </si>
  <si>
    <t>ОАО "МЖК "Краснодарский" (2310043294)</t>
  </si>
  <si>
    <t>МУП ВКХ "Водоканал" (2311014031), 1</t>
  </si>
  <si>
    <t>ГБУЗ "СПБ № 7" (2311038748)</t>
  </si>
  <si>
    <t>АО «АТЭК» (2312054894)</t>
  </si>
  <si>
    <t>362/2020-т от 18.12.2020</t>
  </si>
  <si>
    <t>Город Новороссийск (г Новороссийск) (Льготный тариф для населения=Да; Реализация услуг населению=Да)</t>
  </si>
  <si>
    <t>Город Новороссийск (г Новороссийск) (Льготный тариф для населения=Да; СКИ=система централизованного теплоснабжения 10 МКР; Реализация услуг населению=Да)</t>
  </si>
  <si>
    <t>МУП "Водоканал города Новороссийска" (2315178760)</t>
  </si>
  <si>
    <t>12/2021-т от 20.01.2021</t>
  </si>
  <si>
    <t>Город Новороссийск (Льготный тариф для населения=Да; Реализация услуг населению=Да)</t>
  </si>
  <si>
    <t>287/2020-т от 07.12.2020</t>
  </si>
  <si>
    <t>5/2022-т от 19.01.2022</t>
  </si>
  <si>
    <t>Город Новороссийск (Льготный тариф для населения=Да; СКИ=Для населения по СЦТ №1 кот.21,150,157,183,188,195,228,231,232,233,254,278,2.1; Реализация услуг населению=Да)</t>
  </si>
  <si>
    <t>Город Новороссийск (СКИ=Для населения по СЦТ №1 кот.21,150,157,183,188,195,228,231,232,233,254,278,2.1; Реализация услуг населению=Да)</t>
  </si>
  <si>
    <t>Город Новороссийск (Льготный тариф для населения=Да; СКИ=Для населения по СЦТ №2 кот.4,24,39,45,156,185; Реализация услуг населению=Да)</t>
  </si>
  <si>
    <t>Город Новороссийск (г Новороссийск) (СКИ=СЦТ теплоснабжения на горячее водоснабжение)</t>
  </si>
  <si>
    <t>Город Новороссийск (СКИ=СЦТ №1 (кот. №21,150,151,154,155,157,183,188,200,228,231,232,233,254,277-279,2.1,2.3,195; Реализация услуг населению=Да)</t>
  </si>
  <si>
    <t>Город Новороссийск (СКИ=СТЦ №2 (кот. №4,9,24,39,45,49,156,185,190,191); Реализация услуг населению=Да)</t>
  </si>
  <si>
    <t>Город Новороссийск (г Новороссийск) (Льготный тариф для населения=Да; СКИ=СЦТ котельная по ул. Вруцкого; Реализация услуг населению=Да)</t>
  </si>
  <si>
    <t>Город Новороссийск (г Новороссийск) (Льготный тариф для населения=Да; СКИ=СЦТ котельная с. Цемдолина, ул. Свободы, 1А; Реализация услуг населению=Да)</t>
  </si>
  <si>
    <t>185/2020-т от 23.11.2020</t>
  </si>
  <si>
    <t>Город-курорт Анапа (с Сукко) (Реализация услуг населению=Да)</t>
  </si>
  <si>
    <t>АО «Анапа Водоканал» (2301078639)</t>
  </si>
  <si>
    <t>206/2020-т от 30.11.2020</t>
  </si>
  <si>
    <t>Город-курорт Анапа (СКИ=Для населения по СЦТ №1 кот.21,150,157,183,188,195,228,231,232,233,254,278,2.1; Реализация услуг населению=Да)</t>
  </si>
  <si>
    <t>Город-курорт Анапа (Льготный тариф для населения=Да; СКИ=Для населения по СЦТ №1 кот.21,150,157,183,188,195,228,231,232,233,254,278,2.1; Реализация услуг населению=Да)</t>
  </si>
  <si>
    <t>Город-курорт Анапа (Льготный тариф для населения=Да; Реализация услуг населению=Да)</t>
  </si>
  <si>
    <t>Город-курорт Анапа (СКИ=СЦТ №1 (кот. №21,150,151,154,155,157,183,188,200,228,231,232,233,254,277-279,2.1,2.3,195; Реализация услуг населению=Да)</t>
  </si>
  <si>
    <t>Город-курорт Анапа (СКИ=СЦТ №4 (кот. №8,23,152,153,181,184,187,192,193,201,235,260,276))</t>
  </si>
  <si>
    <t>350/2020-т от 16.12.2020</t>
  </si>
  <si>
    <t>103/2021-т от 29.09.2021</t>
  </si>
  <si>
    <t>273/2020-т от 07.12.2020</t>
  </si>
  <si>
    <t>5/2021-т от 20.01.2021</t>
  </si>
  <si>
    <t>Город-курорт Геленджик (СКИ=Для населения по СЦТ №1 кот.21,150,157,183,188,195,228,231,232,233,254,278,2.1; Реализация услуг населению=Да)</t>
  </si>
  <si>
    <t>Город-курорт Геленджик (Льготный тариф для населения=Да; СКИ=Для населения по СЦТ №1 кот.21,150,157,183,188,195,228,231,232,233,254,278,2.1; Реализация услуг населению=Да)</t>
  </si>
  <si>
    <t>Город-курорт Геленджик (СКИ=СЦТ №4 (кот. №8,23,152,153,181,184,187,192,193,201,235,260,276))</t>
  </si>
  <si>
    <t>ООО "Концессии водоснабжения-Геленджик" (2304073741)</t>
  </si>
  <si>
    <t>Город-курорт Геленджик (СКИ=СЦТ №1 (кот. №21,150,151,154,155,157,183,188,200,228,231,232,233,254,277-279,2.1,2.3,195; Реализация услуг населению=Да)</t>
  </si>
  <si>
    <t>Вагонный участок Адлер - структурное подразделение Северо-Кавказского филиала АО "Федеральная пассажирская компания" (7708709686)</t>
  </si>
  <si>
    <t>366/2020-т от 18.12.2020</t>
  </si>
  <si>
    <t>Город-курорт Сочи (СКИ=Для потребителей в случае отсутствия дифференциации тарифов по схеме подключения: система централизованного
теплоснабжения на горячее водоснабжение ; Реализация услуг населению=Да)</t>
  </si>
  <si>
    <t>Тарифы на горячую воду (в открытых системах)</t>
  </si>
  <si>
    <t>ООО "Вода и канализация" (2318032696)</t>
  </si>
  <si>
    <t>МУП г.Сочи "Водоканал" (2320242443)</t>
  </si>
  <si>
    <t>Город-курорт Сочи (Реализация услуг населению=Да; СКИ=Для потребителей в случае отсутствия дифференциации тарифов по схеме подключения: система централизованного
теплоснабжения на горячее водоснабжение ООО "Вода и канализация")</t>
  </si>
  <si>
    <t xml:space="preserve"> Компонент на теплоноситель, руб./куб.м</t>
  </si>
  <si>
    <t>381/2021-т от 20.12.2021</t>
  </si>
  <si>
    <t>Город-курорт Сочи (Льготный тариф для населения=Да; СКИ=Население, подключенное к котельной расположенной по адресу: ул. Защитников Кавказа, 5, пос. Красная Поляна, г. Сочи; Реализация услуг населению=Да)</t>
  </si>
  <si>
    <t>8/2021-т от 20.01.2021</t>
  </si>
  <si>
    <t>Город-курорт Сочи (Льготный тариф для населения=Да; Реализация услуг населению=Да)</t>
  </si>
  <si>
    <t>202/2020-т от 30.11.2020</t>
  </si>
  <si>
    <t>6/2021-т от 20.01.2021</t>
  </si>
  <si>
    <t>Город-курорт Сочи (г Сочи) (Льготный тариф для населения=Да; СКИ=СЦТ №1 "Малый Ахун"; Реализация услуг населению=Да)</t>
  </si>
  <si>
    <t>Город-курорт Сочи (г Сочи) (Льготный тариф для населения=Да; СКИ=СЦТ №2 "Мамайка"; Реализация услуг населению=Да)</t>
  </si>
  <si>
    <t>Город-курорт Сочи (Льготный тариф для населения=Да; СКИ=Для населения по СЦТ №1 кот.21,150,157,183,188,195,228,231,232,233,254,278,2.1; Реализация услуг населению=Да)</t>
  </si>
  <si>
    <t>Город-курорт Сочи (Льготный тариф для населения=Да; СКИ=Для населения по СЦТ №3 кот.36,68,253,258,265,266; Реализация услуг населению=Да)</t>
  </si>
  <si>
    <t>Город-курорт Сочи (СКИ=Для населения по СЦТ №1 кот.21,150,157,183,188,195,228,231,232,233,254,278,2.1; Реализация услуг населению=Да)</t>
  </si>
  <si>
    <t>Город-курорт Сочи (СКИ=СЦТ №1 (кот. №21,150,151,154,155,157,183,188,200,228,231,232,233,254,277-279,2.1,2.3,195; Реализация услуг населению=Да)</t>
  </si>
  <si>
    <t>Город-курорт Сочи (СКИ=СЦТ №4 (кот. №8,23,152,153,181,184,187,192,193,201,235,260,276))</t>
  </si>
  <si>
    <t>Город-курорт Сочи (СКИ=СЦТ №3 (кот. №36,68,252,253,258,264-266); Реализация услуг населению=Да)</t>
  </si>
  <si>
    <t>Город-курорт Сочи (г Сочи) (СКИ=СЦТ теплоснабжения на горячее водоснабжение; Реализация услуг населению=Да)</t>
  </si>
  <si>
    <t>338/2020-т от 14.12.2020</t>
  </si>
  <si>
    <t>Гирейское городское (Реализация услуг населению=Да)</t>
  </si>
  <si>
    <t>МП "Водоканал" (2329018887)</t>
  </si>
  <si>
    <t>7/2021-т от 20.01.2021</t>
  </si>
  <si>
    <t>Гулькевичское городское (Реализация услуг населению=Да)</t>
  </si>
  <si>
    <t>280/2021-т  от 10.12.2021</t>
  </si>
  <si>
    <t>Кубань (Реализация услуг населению=Да)</t>
  </si>
  <si>
    <t>МУП "Родник" (2330016852)</t>
  </si>
  <si>
    <t>341/2020-т от 16.12.2020</t>
  </si>
  <si>
    <t>Динской муниципальный район (Льготный тариф для населения=Да)</t>
  </si>
  <si>
    <t>Ейское городское (Льготный тариф для населения=Да; СКИ=Для населения по СЦТ №1 кот.21,150,157,183,188,195,228,231,232,233,254,278,2.1; Реализация услуг населению=Да)</t>
  </si>
  <si>
    <t>Ейское городское (СКИ=Для населения по СЦТ №1 кот.21,150,157,183,188,195,228,231,232,233,254,278,2.1; Реализация услуг населению=Да)</t>
  </si>
  <si>
    <t>Ейское городское (СКИ=СЦТ №1 (кот. №21,150,151,154,155,157,183,188,200,228,231,232,233,254,277-279,2.1,2.3,195; Реализация услуг населению=Да)</t>
  </si>
  <si>
    <t>Ейское городское (Льготный тариф для населения=Да; СКИ=Система централизованного теплоснабжения 1 котельных (с населением): Коммунистическая 51/5  -ЗАО "Санаторий Ейск"; Реализация услуг населению=Да)</t>
  </si>
  <si>
    <t>ГУП КК "Кубаньводкомплекс" (2310010637)</t>
  </si>
  <si>
    <t>Ейское городское (СКИ=Система централизованного теплоснабжения 2 котельных (без населения): К. Либкнехта 285 - №30 ст. Копанская)</t>
  </si>
  <si>
    <t>Камышеватское (СКИ=Система централизованного теплоснабжения 2 котельных (без населения): К. Либкнехта 285 - №30 ст. Копанская)</t>
  </si>
  <si>
    <t>Ясенское (СКИ=Система централизованного теплоснабжения 2 котельных (без населения): К. Либкнехта 285 - №30 ст. Копанская)</t>
  </si>
  <si>
    <t>Кавказское (ст-ца Кавказская) (Реализация услуг населению=Да)</t>
  </si>
  <si>
    <t>Кропоткинское городское (г Кропоткин) (СКИ=СЦТ теплоснабжения на горячее водоснабжение; Реализация услуг населению=Да)</t>
  </si>
  <si>
    <t>Темижбекское (ст-ца Темижбекская) (Реализация услуг населению=Да)</t>
  </si>
  <si>
    <t>364/2020-Т от 18.12.2020</t>
  </si>
  <si>
    <t>Старовеличковское (СКИ=СЦТ котельных: ст. Калининская, ст. Старовеличковская, х. Бойко-Понура, ст. Гривенская, х. Джумайловка, ст. андреевская, с. Гришковское)</t>
  </si>
  <si>
    <t>ООО «Каневской ЗГА» (2334013965)</t>
  </si>
  <si>
    <t>ОАО "Водопровод" (2334021204)</t>
  </si>
  <si>
    <t>281/2020-т от 07.12.2020</t>
  </si>
  <si>
    <t>МУП Челбасского сельского поселения Каневского района "Родник" (2334025689)</t>
  </si>
  <si>
    <t>МУП "Благоустройство" (2334020232)</t>
  </si>
  <si>
    <t>ОАО "ЖКУ" (2334021236)</t>
  </si>
  <si>
    <t>4/2021-т от 20.01.2021</t>
  </si>
  <si>
    <t>Дядьковское (СКИ=СЦТ (котельные ОАО "Теплосервис" за исключением котельной по адресу: г. Кореновск, ул. Чкалова, д.2п); Реализация услуг населению=Да)</t>
  </si>
  <si>
    <t>МУП ЖКХ "Станица" (2335065067)</t>
  </si>
  <si>
    <t>Кореновское городское (г Кореновск) (Льготный тариф для населения=Да; СКИ=СЦТ котельная ОАО "Теплосервис" по адресу: г. Кореновск, ул. Чкалова, д2п; Реализация услуг населению=Да)</t>
  </si>
  <si>
    <t>Кореновское городское (СКИ=СЦТ (котельные ОАО "Теплосервис" за исключением котельной по адресу: г. Кореновск, ул. Чкалова, д.2п); Реализация услуг населению=Да)</t>
  </si>
  <si>
    <t>МУП Кореновского городского поселения "ЖКХ" (2335013397)</t>
  </si>
  <si>
    <t>Кореновское городское (Льготный тариф для населения=Да; СКИ=Для населения по СЦТ №2 кот.4,24,39,45,156,185; Реализация услуг населению=Да)</t>
  </si>
  <si>
    <t>Кореновское городское (СКИ=СЦТ №1 (кот. №21,150,151,154,155,157,183,188,200,228,231,232,233,254,277-279,2.1,2.3,195; Реализация услуг населению=Да)</t>
  </si>
  <si>
    <t>Кореновское городское (СКИ=СТЦ №2 (кот. №4,9,24,39,45,49,156,185,190,191); Реализация услуг населению=Да)</t>
  </si>
  <si>
    <t>Платнировское (СКИ=СЦТ (котельные ОАО "Теплосервис" за исключением котельной по адресу: г. Кореновск, ул. Чкалова, д.2п); Реализация услуг населению=Да)</t>
  </si>
  <si>
    <t>МУП Платнировский "Универсал" (2335014626)</t>
  </si>
  <si>
    <t>Октябрьское (п Октябрьский) (СКИ=Для потребителей, системы централизованного теплоснабжения: котельные №1, 2, 3, 7, 8, 9, 10, 11, 12, 14, 15, 17, 21, 22, 24, 27, 29, 30, 31, 32, 33; Реализация услуг населению=Да)</t>
  </si>
  <si>
    <t>Полтавское (ст-ца Полтавская) (СКИ=Для потребителей, системы централизованного теплоснабжения: котельные №1, 2, 3, 7, 8, 9, 10, 11, 12, 14, 15, 17, 21, 22, 24, 27, 29, 30, 31, 32, 33; Реализация услуг населению=Да)</t>
  </si>
  <si>
    <t>МУП "Варениковское коммунальное хозяйство" (2337032846)</t>
  </si>
  <si>
    <t>322/2020-т от 14.12.2020</t>
  </si>
  <si>
    <t>НАО "ТЭК"</t>
  </si>
  <si>
    <t>5321172297</t>
  </si>
  <si>
    <t>Варениковское (СКИ=Для потребителей, системы централизованного теплоснабжения: котельные № 10, 14, 16, 20, 22, 24, 25, 26, 29, 31, 35, 36, 37, 39	
)</t>
  </si>
  <si>
    <t>ООО "Водоканал Крымск" (2337034674)</t>
  </si>
  <si>
    <t>56/2021-т  от 09.06.2021</t>
  </si>
  <si>
    <t>Кеслеровское (СКИ=Для потребителей, системы централизованного теплоснабжения: котельные № 10, 14, 16, 20, 22, 24, 25, 26, 29, 31, 35, 36, 37, 39	
)</t>
  </si>
  <si>
    <t>Крымское городское (г Крымск) (СКИ=Для потребителей, системы централизованного теплоснабжения: котельная № 11; Реализация услуг населению=Да)</t>
  </si>
  <si>
    <t>Крымское городское (г Крымск) (СКИ=Для потребителей, системы централизованного теплоснабжения: котельные № 1, 2, 3, 4, 5, 6, 7, 8, 9, 12, 13, 15, 17, 18, 19, 21, 23, 27, 28, 30,32,33,34,38,40,41,42	
; Реализация услуг населению=Да)</t>
  </si>
  <si>
    <t>Крымское городское (г Крымск) (СКИ=Для потребителей, системы централизованного теплоснабжения: котельные № 11	
; Реализация услуг населению=Да)</t>
  </si>
  <si>
    <t>Крымское городское (Льготный тариф для населения=Да; СКИ=Для населения по СЦТ №1 кот.21,150,157,183,188,195,228,231,232,233,254,278,2.1; Реализация услуг населению=Да)</t>
  </si>
  <si>
    <t>Крымское городское (СКИ=Для населения по СЦТ №1 кот.21,150,157,183,188,195,228,231,232,233,254,278,2.1; Реализация услуг населению=Да)</t>
  </si>
  <si>
    <t>Крымское городское (СКИ=СЦТ №1 (кот. №21,150,151,154,155,157,183,188,200,228,231,232,233,254,277-279,2.1,2.3,195; Реализация услуг населению=Да)</t>
  </si>
  <si>
    <t>МУП "Благоустройство-Услуга" (2339014345)</t>
  </si>
  <si>
    <t>СПК колхоз "Новоалексеевский" (2339016487)</t>
  </si>
  <si>
    <t>324/2020-т от 14.12.2020</t>
  </si>
  <si>
    <t>МУП "Теплоэнергетик"</t>
  </si>
  <si>
    <t>2340019933</t>
  </si>
  <si>
    <t>Кущевское (ст-ца Кущевская) (Льготный тариф для населения=Да; Реализация услуг населению=Да)</t>
  </si>
  <si>
    <t>33/2021-т от 24.03.2021</t>
  </si>
  <si>
    <t>Кущевское (Льготный тариф для населения=Да; Реализация услуг населению=Да)</t>
  </si>
  <si>
    <t>Ленинградское (Льготный тариф для населения=Да; Реализация услуг населению=Да)</t>
  </si>
  <si>
    <t>Костромское (ст-ца Костромская) (Льготный тариф для населения=Да; СКИ=Для насееления, подключенного к теплопроводу от скважины №5-Т до котельной МБДОУ №20 "Казачок"; Реализация услуг населению=Да)</t>
  </si>
  <si>
    <t>МУП "Мостводоканал" (2342016399)</t>
  </si>
  <si>
    <t>Мостовское городское (СКИ=СЦТ №1 (котельные №22,23,24,25,7,27,34,35,36,37); Реализация услуг населению=Да)</t>
  </si>
  <si>
    <t>ООО "ОЧИСТНЫЕ СООРУЖЕНИЯ" (2342019696)</t>
  </si>
  <si>
    <t>Псебайское городское (СКИ=СЦТ №1 (котельные №22,23,24,25,7,27,34,35,36,37); Реализация услуг населению=Да)</t>
  </si>
  <si>
    <t>МУП "Псебайводоканал" (2342016423)</t>
  </si>
  <si>
    <t>328/2020-т от 14.12.2020</t>
  </si>
  <si>
    <t>МУП "Новый путь" (2343019459)</t>
  </si>
  <si>
    <t>МУП "Новокубанский городской водоканал" (2343015616)</t>
  </si>
  <si>
    <t>ГУП КК СВВУК "Курганинский групповой водопровод" (2339015370)</t>
  </si>
  <si>
    <t>ООО "Попутненское водопроводное хозяйство" (2345010645)</t>
  </si>
  <si>
    <t>Приморско-Ахтарское городское (Льготный тариф для населения=Да; Реализация услуг населению=Да)</t>
  </si>
  <si>
    <t>МУП "Водоканал" (2347001036)</t>
  </si>
  <si>
    <t>Приморско-Ахтарское городское (СКИ=СЦТ №3 (кот. №36,68,252,253,258,264-266); Реализация услуг населению=Да)</t>
  </si>
  <si>
    <t>2/2022-т от 19.01.2022</t>
  </si>
  <si>
    <t>25/2021-т от 03.03.2021</t>
  </si>
  <si>
    <t>Ильское городское (Льготный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поселения; Реализация услуг населению=Да)</t>
  </si>
  <si>
    <t>86/2021-т от 18.08.2021</t>
  </si>
  <si>
    <t>Северское (СКИ=Система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поселения; Реализация услуг населению=Да)</t>
  </si>
  <si>
    <t>Северское (Льготный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поселения; Реализация услуг населению=Да)</t>
  </si>
  <si>
    <t>Черноморское (Льготный тариф для населения=Да; СКИ=Система централизованного теплоснабжения: котельные «Электроток», «ИРБ-2», «ГРКК», «Городок животноводов» Ильского городского поселения;  котельные «СШ № 45», «50 лет Октября», «ЦРБ», «Дом пионеров», «Завод Октябрь», «Запорожская» Северского сельского поселения;  котельные «34 квартал», «АБМКУ «Витим», «Центральная», «Медсанчасть» Черноморского городского поселения; Реализация услуг населению=Да)</t>
  </si>
  <si>
    <t>Анастасиевское (СКИ=СЦТ №1 (котельные №1-7,10,11,13,18,21-25,27,28,30,33,34,36,39,40,42,44-46,50,52,54-56,59,61); Реализация услуг населению=Да)</t>
  </si>
  <si>
    <t>ООО "Жилкомуслуги" (2349025610)</t>
  </si>
  <si>
    <t>Кировское (СКИ=СЦТ №1 (котельные №1-7,10,11,13,18,21-25,27,28,30,33,34,36,39,40,42,44-46,50,52,54-56,59,61); Реализация услуг населению=Да)</t>
  </si>
  <si>
    <t>ООО "Жилкомплекс" (2370002969)</t>
  </si>
  <si>
    <t>Коржевское (СКИ=СЦТ №1 (котельные №1-7,10,11,13,18,21-25,27,28,30,33,34,36,39,40,42,44-46,50,52,54-56,59,61); Реализация услуг населению=Да)</t>
  </si>
  <si>
    <t>Петровское (СКИ=СЦТ №1 (котельные №1-7,10,11,13,18,21-25,27,28,30,33,34,36,39,40,42,44-46,50,52,54-56,59,61); Реализация услуг населению=Да)</t>
  </si>
  <si>
    <t>ООО "Жилкомфорт" (2370002951)</t>
  </si>
  <si>
    <t>Прибрежное (СКИ=СЦТ №1 (котельные №1-7,10,11,13,18,21-25,27,28,30,33,34,36,39,40,42,44-46,50,52,54-56,59,61); Реализация услуг населению=Да)</t>
  </si>
  <si>
    <t>ООО "Кубаньводоканал" (2312210286)</t>
  </si>
  <si>
    <t>316/2020-т от 11.12.2020</t>
  </si>
  <si>
    <t>Славянское городское (СКИ=СЦТ №1 (котельные №1-7,10,11,13,18,21-25,27,28,30,33,34,36,39,40,42,44-46,50,52,54-56,59,61); Реализация услуг населению=Да)</t>
  </si>
  <si>
    <t>Славянское городское (Льготный тариф для населения=Да; СКИ=Для населения по СЦТ №2 кот.4,24,39,45,156,185; Реализация услуг населению=Да)</t>
  </si>
  <si>
    <t>Славянское городское (СКИ=СТЦ №2 (кот. №4,9,24,39,45,49,156,185,190,191); Реализация услуг населению=Да)</t>
  </si>
  <si>
    <t>Славянское городское (СКИ=СЦТ №1 (кот. №21,150,151,154,155,157,183,188,200,228,231,232,233,254,277-279,2.1,2.3,195; Реализация услуг населению=Да)</t>
  </si>
  <si>
    <t>Тбилисское (п Октябрьский) (Льготный тариф для населения=Да; СКИ=Для потребителей четвертой системы централизованного теплоснабжения (пос. Октябрьский); Реализация услуг населению=Да)</t>
  </si>
  <si>
    <t>Темрюкское городское (СКИ=Для населения по СЦТ №1 кот.21,150,157,183,188,195,228,231,232,233,254,278,2.1; Реализация услуг населению=Да)</t>
  </si>
  <si>
    <t>Темрюкское городское (Льготный тариф для населения=Да; СКИ=Для населения по СЦТ №1 кот.21,150,157,183,188,195,228,231,232,233,254,278,2.1; Реализация услуг населению=Да)</t>
  </si>
  <si>
    <t>314/2020-т от 11.12.2020</t>
  </si>
  <si>
    <t>РМУП "Тепловые сети" Темрюкского района</t>
  </si>
  <si>
    <t>2352016800</t>
  </si>
  <si>
    <t>63/2021-т от 16.06.2021</t>
  </si>
  <si>
    <t>МАУ "ЖКХ" (2369007024)</t>
  </si>
  <si>
    <t>Медведовское (Льготный тариф для населения=Да; Реализация услуг населению=Да)</t>
  </si>
  <si>
    <t>МУП ЖКХ "Универсал плюс" (2369003044)</t>
  </si>
  <si>
    <t>ООО "Нимфа" (2353023983)</t>
  </si>
  <si>
    <t>МУП ЖКХ "Поселковое" (2369002347)</t>
  </si>
  <si>
    <t>Тимашевское городское (г Тимашевск) (СКИ=СЦТ теплоснабжения на горячее водоснабжение; Реализация услуг населению=Да)</t>
  </si>
  <si>
    <t>ООО "Коммунальник" (2353246210), 1</t>
  </si>
  <si>
    <t>ООО "Коммунальник" (2353246210)</t>
  </si>
  <si>
    <t>Парковское (СКИ=СЦТ-2; Реализация услуг населению=Да)</t>
  </si>
  <si>
    <t>Тихорецкое городское (СКИ=СЦТ №2 ГВС; Реализация услуг населению=Да)</t>
  </si>
  <si>
    <t>МУП ТГП ТР "Водоканал" (2321003007)</t>
  </si>
  <si>
    <t>Тихорецкое городское (Льготный тариф для населения=Да; СКИ=Для населения по СЦТ №2 кот.4,24,39,45,156,185; Реализация услуг населению=Да)</t>
  </si>
  <si>
    <t>Тихорецкое городское (г Тихорецк) (СКИ=СЦТ теплоснабжения на горячее водоснабжение; Реализация услуг населению=Да)</t>
  </si>
  <si>
    <t>Тихорецкое городское (СКИ=СТЦ №2 (кот. №4,9,24,39,45,49,156,185,190,191); Реализация услуг населению=Да)</t>
  </si>
  <si>
    <t>Фастовецкое (СКИ=СЦТ-2; Реализация услуг населению=Да)</t>
  </si>
  <si>
    <t>Джубгское городское (с Бжид) (Льготный тариф для населения=Да; Реализация услуг населению=Да)</t>
  </si>
  <si>
    <t>Новомихайловское городское (пгт Новомихайловский) (Реализация услуг населению=Да)</t>
  </si>
  <si>
    <t>Новомихайловское городское (Льготный тариф для населения=Да; Реализация услуг населению=Да)</t>
  </si>
  <si>
    <t>Новомихайловское городское (СКИ=СЦТ №1 (кот. №21,150,151,154,155,157,183,188,200,228,231,232,233,254,277-279,2.1,2.3,195; Реализация услуг населению=Да)</t>
  </si>
  <si>
    <t>282/2020-т от 07.12.2020</t>
  </si>
  <si>
    <t>Туапсинское (Комментарий=на уровне приказа №349/2020-т; Реализация услуг населению=Да)</t>
  </si>
  <si>
    <t>Туапсинское (Реализация услуг населению=Да)</t>
  </si>
  <si>
    <t>Вольненское (Льготный тариф для населения=Да; СКИ=Для населения по СЦТ №3 кот.36,68,253,258,265,266; Реализация услуг населению=Да)</t>
  </si>
  <si>
    <t>МУП "Успенский водоканал" (2372006937)</t>
  </si>
  <si>
    <t>ФКУ ИК-3 УФСИН России по Краснодарскому краю (2356037800)</t>
  </si>
  <si>
    <t>Усть-Лабинское городское (г Усть-Лабинск) (Льготный тариф для населения=Да; Реализация услуг населению=Да)</t>
  </si>
  <si>
    <t>АО "Водопровод" (2356047502)</t>
  </si>
  <si>
    <t>Таблица 7а</t>
  </si>
  <si>
    <t xml:space="preserve">Информация об уровнях розничных цен на природный газ, </t>
  </si>
  <si>
    <t xml:space="preserve">реализуемый населению Краснодарского края (приказ региональной энергетической комиссии – департамента цен и тарифов </t>
  </si>
  <si>
    <r>
      <t>Краснодарского края от 06.07.2022 № 13/2022 – газ</t>
    </r>
    <r>
      <rPr>
        <sz val="14"/>
        <rFont val="Times New Roman"/>
        <family val="1"/>
        <charset val="204"/>
      </rPr>
      <t xml:space="preserve"> </t>
    </r>
  </si>
  <si>
    <t>Направление использования газа населением</t>
  </si>
  <si>
    <t>Розничная цена (с НДС) с 01.08.2021</t>
  </si>
  <si>
    <t>ООО «Газпром межрегионгаз Краснодар»:</t>
  </si>
  <si>
    <t>при реализации природного газа населению на территории Краснодарского края, кроме территорий муниципальных образований        г. Краснодар, Усть-Лабинский район и Славянский район</t>
  </si>
  <si>
    <t>при реализации природного газа населению на территории муниципального образования    г. Краснодар</t>
  </si>
  <si>
    <t>при реализации природного газа населению на территории муниципального образования Славянский район</t>
  </si>
  <si>
    <t>при реализации природного газа населению на территории муниципального образования Усть-Лабинский район</t>
  </si>
  <si>
    <t>Приготовление пищи и нагрев воды с использованием газовой плиты (в отсутствие других направлений использования газа)</t>
  </si>
  <si>
    <r>
      <t>рублей за 1 м</t>
    </r>
    <r>
      <rPr>
        <vertAlign val="superscript"/>
        <sz val="10"/>
        <rFont val="Times New Roman"/>
        <family val="1"/>
        <charset val="204"/>
      </rPr>
      <t>3</t>
    </r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</si>
  <si>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ис-пользования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</si>
  <si>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</si>
  <si>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</si>
  <si>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 xml:space="preserve">рублей </t>
  </si>
  <si>
    <r>
      <t>за 1000 м</t>
    </r>
    <r>
      <rPr>
        <vertAlign val="superscript"/>
        <sz val="10"/>
        <rFont val="Times New Roman"/>
        <family val="1"/>
        <charset val="204"/>
      </rPr>
      <t>3</t>
    </r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</si>
  <si>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</si>
  <si>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рублей                                            за 1000 м3</t>
  </si>
  <si>
    <t xml:space="preserve">ДАННЫЕ ОБ УРОВНЯХ ЦЕН И ТАРИФОВ НА ВАЖНЕЙШИЕ ТОВАРЫ 
И УСЛУГИ, СЛОЖИВШИХСЯ В КРАСНОДАРСКОМ КРАЕ ПО 
СОСТОЯНИЮ НА 30.09.2022
Информация об изменении цен на социально значимые
продовольственные товары и автомобильное топливо
В условиях отсутствия механизма регулирования цен на продукты питания с 16.03.2022 распоряжением главы администрации (губернатора) Краснодарского края от 16.03.2022 № 39-р «О стабилизации цен на отдельные виды социально значимых продуктов питания, товаров для детей и продукции детского питания в Краснодарском крае» (далее – распоряжение № 39-р) рекомендовано предприятиям розничной торговли осуществлять реализацию отдельных социально значимых продуктов питания на территории Краснодарского края с торговой наценкой не выше 10 %.  
Администрациями муниципальных образований Краснодарского края в соответствии с распоряжением № 39-р на постоянной основе осуществляется ведение мониторинга цен на социально значимые продукты питания по указанному в распоряжении перечню.
Из анализируемого перечня социально значимых продуктов питания в III квартале 2022 года оптово-отпускные цены предприятий оптовой торговли:
выросли более чем на 5 % на сметану 20% жирности в полиэтиленовых пакетах – 16,7 %, творог обезжиренный весовой – 6,0 %, баранину (кроме бескостного мяса) – 7,7 %, рыбу мороженную неразделанную – 24,1 %, чай черный байховый – 11,0 %, рис шлифованный – 5,3 %.
снизились более чем на 5 % цены на свинину (кроме бескостного мяса) – 5,8 %, куры (кроме куриных окорочков) – 7,8 %, картофель – 34,3 %, капуста белокочанная свежая – 38,8 %, лук репчатый – 27,5 %, морковь - 43,1 %, яблоки – 30,1 %.
Аналогично оптово-отпускным ценам в III квартале 2022 года зафиксировано изменение розничных цен: 
повышение более чем на 5 % не зафиксировано.
снизились более чем на 5 % на картофель – 38,7 %, капуста белокочанная свежая – 37,9 %, лук репчатый – 31,3 %, морковь - 42,5 %, яблоки – 32,8 %.
Анализ цен на автомобильное топливо проведен согласно данным муниципальных образований Краснодарского края. 
В III квартале 2022 года оптовые цены на автомобильное топливо в среднем по Краснодарскому краю изменились следующим образом:
бензин марки Аи-92 – рост на 10,5 % (с 48668 до 53790 руб./т); 
бензин марки Аи-95 – рост на 14,4 % (с 52511 до 60055 руб./т);
дизельное топливо – рост на 2,6 % (с 61201 до 62814 руб./т).
Розничные цены на автомобильное топливо в среднем по Краснодарскому краю в III квартале 2022 года изменились следующим образом:
на бензин марки Аи-92 – без изменений (с 48,07 до 48,08 руб./л); 
бензин марки Аи-95 – снижение на 0,1 % (с 53,05до 52,97 руб./л);
дизельное топливо – рост на 1,1 % (с 51,80 до 52,39 руб./л);
Стоимость сжиженного углеводородного газа для заправки автомобилей снизилась на 3,0 % (с 23,85 до 23,14 руб./л). 
Данные приведены в таблице 1.
Информация об уровнях тарифов 
в сфере холодного водоснабжения и водоотведения 
Тарифы на холодную воду и водоотведение на 2022 год приняты с учетом показателей одобренного Правительством Российской Федерации прогноза социально-экономического развития Российской Федерации на 2022 год и на плановый период 2023 и 2024 годов (далее – прогноз), распоряжений Правительства Российской Федерации от 15.11.2018 № 2490-р и от 30.10.2021 № 3073-р, а также постановления главы администрации (губернатора) Краснодарского края от 13.12.2021 № 903 об ограничении повышения вносимой гражданами платы за коммунальные услуги в среднем по Краснодарскому краю и в муниципальных образованиях края.
По состоянию на 30.09.2022 тарифы для населения (с учетом НДС) в сфере холодного водоснабжения и водоотведения, утвержденные департаментом и (или) органами местного самоуправления муниципальных образований Краснодарского края в соответствии с компетенцией, составляли:
по холодной воде от 6,91 руб./м3 для АО «Сахарный завод «Свобода» в Усть-Лабинском районе до 115,69 руб./м3 для ООО «ИВ-Консалтинг» в Кущевском районе;
по водоотведению от 11,76 руб./м3 для ЗАО «Сахарный комбинат Тихорецкий» в Тихорецком районе до 86,87 руб./м3 для МП «ЖКХ» в Красноармейском районе.
Данные приведены в таблицах 2, 3.
Информации об уровнях тарифов на тепловую энергию
Тарифы на тепловую энергию на 2022 год приняты с учетом показателей прогноза, распоряжений Правительства Российской Федерации от 15.11.2018    № 2490-р и от 30.10.2021 № 3073-р, а также постановления главы администрации (губернатора) Краснодарского края от 13.12.2021 № 903 об ограничении повышения вносимой гражданами платы за коммунальные услуги в среднем по Краснодарскому краю и в муниципальных образованиях края.
Тарифы на тепловую энергию, реализуемую энергоснабжающими организациями Краснодарского края для нужд населения, по состоянию на 30.09.2022 составляли (с НДС):
 отопление – от 550,61 руб./Гкал для МУП «Мостовские тепловые сети» в Костромском сельском поселение Мостовского района (льготный тариф) до 6530,23 руб./Гкал для ФГКУЗ «Санаторий «Солнечный» войск национальной гвардии Российской Федерации» в Туапсинском районе;
 горячее водоснабжение (компонент на тепловую энергию) – от          550,61 руб./Гкал для МУП «Мостовские тепловые сети» в Костромском сель-ском поселение Мостовского района (льготный тариф) до 6530,23 руб./Гкал для ФГКУЗ «Санаторий «Солнечный» войск национальной гвардии Российской Федерации» в Туапсинском районе. 
 Данные приведены в таблицах 4, 5. 
Информация об уровнях тарифов на электрическую энергию
В рамках прогнозов, федеральных и краевых правовых актов по ограничению повышения платежей граждан за коммунальные услуги на 2022 год, а также приказа ФАС России от 13.10.2021 № 1107/21 «О предельных минимальных и максимальных уровнях тарифов на электриче-скую энергию (мощность) на 2022 год» тарифы на электроэнергию для населения Краснодарского края на 2022 год установлены приказом департамента государственного регулирования тарифов Краснодарского края (далее – Департамент) от 10.12.2021 № 32/2021-э «Об установлении цен (тарифов) на электрическую энергию для населения и потребителей, приравненных к категории население, по Краснодарскому краю, Республике Адыгея и федеральной территории «Сириус»» в едином размере    (с НДС): с  1 января – 5,24 руб./кВтч (без повышения), с 1 июля – 5,50 руб./кВтч (с увеличением на 4,96 %). Для населения сельских населенных пунктов, а так-же городских населенных пунктов в домах, оборудованных в установленном порядке стационарными электроплитами и (или) электроотопительными установками, применен максимальный понижающий коэффициент к тарифам для городского населения – 0,7 (из предусмотренного диапазона от 0,7 до 1), и тарифы установлены в размере: с 1 января – 3,67 руб./кВтч (без повышения), с      1 июля – 3,85 руб./кВтч (с увеличением на 4,90 %).
Кроме того, в соответствии с пунктами 11 и 12 Методических указаний по расчету тарифов на электрическую энергию (мощность) для населения и приравненных к нему категорий потребителей, утвержденных приказом ФСТ России от 16.09.2014 № 1442-э, установлены тарифы для населения, дифференцированные по зонам (часам) суток.
Стоимость 1 кВтч электрической энергии для потребителей, не относя-щихся к группе «Население» и приравненных к данной группе категорий по-требителей – группа «Прочие потребители», с 2011 года не утверждается де-партаментом и в соответствии с законодательством складывается из следующих составляющих:
1) стоимости 1 кВтч произведенной и (или) приобретенной на оптовом (розничном) рынке электрической энергии и 1 киловатта (кВт) мощности является свободной, ежемесячно складывается под воздействием спроса и предложения на рынке и не подлежит государственному регулированию (кроме населения и приравненных к нему категориям потребителей). Данная величина для гарантирующих поставщиков (далее – ГП) определяется ежемесячно и публикуется на официальном сайте ГП с учетом средневзвешенной стоимости энергии (мощности), приобретаемой с оптового рынка и публикуемой администратором торговой системы (ОАО «АТС») на своем сайте. Для энергосбытовых компаний, не являющихся ГП, данная величина определяется соглашением сторон в договоре энергоснабжения (купли-продажи, поставки энергии (мощности));
2) стоимости услуг по передаче и распределению 1 кВтч энергии и 1 кВт мощности по электрическим сетям региона подлежит государственном регулированию в разрезе уровней напряжения в зависимости от границ раздела балансовой принадлежности потребителя и сетевой организации; 
3) стоимости 1 кВтч сбытовых услуг (сбытовая надбавка) ГП или энергосбытовых компаний. Согласно статье 23.1 Федерального закона от 26.03.2003 № 35-ФЗ «Об электроэнергетике» государственному регулированию подлежит сбытовая надбавка только для ГП на территории Краснодарского края и Республики Адыгея – АО «НЭСК» и ПАО «ТНС энерго Кубань»; 
4) суммы тарифов инфраструктурных услуг оптового рынка – тарифа на услуги  коммерческого оператора, оказываемые ОАО «АТС» субъектам оптового рынка электрической энергии (мощности), и тарифа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 электрической энергии, оказываемые ОАО «Системный оператор Единой энергетической системы», и услуги Центра финансовых расчетов оптового рынка – ЗАО «ЦФР». Данные показатели утверждаются на федеральном уровне. 
При этом, в соответствии с показателями прогнозов прогнозный рост конечной стоимости электрической энергии на 2022 год для потребителей группы «Прочие потребители» на территории Краснодарского края, Республики Адыгея и федеральной территории «Сириус», относительно ожидаемых показателей за июль-декабрь 2021 года составит: с 1 января – на уровне II полугодия        2021 года (без роста), с 1 июля – до 5,1 % относительно I полугодия 2022 года. 
Данные приведены в таблице 6.
Информация по природному газу 
По состоянию на 30.09.2022 действовали розничные цены на природный газ, реализуемый населению Краснодарского края, утвержденные с 01.08.2022 приказом департамента от 06.07.2022 № 13/2022-газ с учетом установленных на федеральном уровне составляющих (оптовой цены на газ для населения, тарифов на услуги по транспортировке газа по газораспределительным сетям, платы за снабженческо-сбытовые услуги поставщиков газа), в размере (с НДС) от 5 970 руб./1000 м3 (рост на 2,9 %) – газоснабжение населения муниципального образования г. Краснодар до 7020 руб./1000 м3 (рост на 3,1 %) газоснабжение населения на основной территории поставки в 41 муниципальном образовании края, кроме Краснодара, Славянского и Усть-Лабинского районов.
Данные приведены в таблице 7а. 
Информация по сжиженному газу
По состоянию на 30.09.2022 поставку сжиженного газа для бытовых нужд населения края осуществляли 9 поставщиков газа. 
В связи с различными условиями поставки газа, объемами его реализа-ции, условиями приобретения и реализации (в баллонах и из групповых резервуарных установок) и применяемыми системами налогообложения в крае наблюдаются значительные колебания в розничных ценах на сжиженный газ, реализуемый населению, от 30,36 руб./кг (Туапсинский район, при реализации сжиженного газа населению из групповых газовых резервуарных установок) до 68,29 руб./кг (г.-к. Геленджик, г. Горячий Ключ, Абинский, Белореченский, Динской, Калининский, Каневской, Кореновский, Крымский, Курганинский, Кущевский, Ленинградский, Мостовской, Новопокровский, Павловский, Северский, Славянский, Староминской, Тимашевский, Туапсинский районы, при реализации сжиженного газа в баллонах с доставкой до потребителя). 
Данные приведены в таблице 7б.
Тарифное регулирование в сфере обращения с твердыми 
коммунальными отходами (ТКО)
Тарифное регулирование в сфере обращения с ТКО осуществлено в крае в отношении 21 организации в рамках Федерального закона от 24.06.1998        № 89-ФЗ «Об отходах производства и потребления», из которых для 6 организаций установлены тарифы на услугу регионального оператора, 16 организациям-операторам по обращению с ТКО – тарифы на захоронение ТКО. Для         АО «Кадош» и ООО «Чистая станица» установлены тарифы на обработку ТКО.
Данные приведены в таблице 8.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</si>
</sst>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</font>
    <font>
      <sz val="11"/>
      <name val="Arial Cyr"/>
      <charset val="204"/>
    </font>
    <font>
      <sz val="11"/>
      <name val="Calibri"/>
    </font>
    <font>
      <b/>
      <sz val="11"/>
      <name val="Calibri"/>
    </font>
    <font>
      <u/>
      <sz val="11"/>
      <color rgb="FF0000FF"/>
      <name val="Calibri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D2"/>
      </patternFill>
    </fill>
    <fill>
      <patternFill patternType="solid">
        <fgColor rgb="FF90EE9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6">
    <xf numFmtId="0" fontId="0" fillId="0" borderId="0"/>
    <xf numFmtId="0" fontId="18" fillId="2" borderId="0" applyNumberFormat="0" applyBorder="0" applyAlignment="0" applyProtection="0"/>
    <xf numFmtId="0" fontId="1" fillId="0" borderId="0"/>
    <xf numFmtId="0" fontId="27" fillId="0" borderId="0"/>
    <xf numFmtId="0" fontId="29" fillId="0" borderId="0"/>
    <xf numFmtId="0" fontId="31" fillId="0" borderId="0"/>
  </cellStyleXfs>
  <cellXfs count="249">
    <xf numFmtId="0" fontId="0" fillId="0" borderId="0" xfId="0"/>
    <xf numFmtId="164" fontId="14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4" fontId="16" fillId="2" borderId="0" xfId="0" applyNumberFormat="1" applyFont="1" applyFill="1" applyBorder="1"/>
    <xf numFmtId="0" fontId="17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8" fillId="2" borderId="0" xfId="1" applyBorder="1"/>
    <xf numFmtId="164" fontId="19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top" wrapText="1"/>
    </xf>
    <xf numFmtId="0" fontId="20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14" fontId="24" fillId="0" borderId="1" xfId="2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vertical="center" wrapText="1"/>
    </xf>
    <xf numFmtId="2" fontId="25" fillId="0" borderId="1" xfId="2" applyNumberFormat="1" applyFont="1" applyFill="1" applyBorder="1" applyAlignment="1">
      <alignment horizontal="center" vertical="center" wrapText="1"/>
    </xf>
    <xf numFmtId="165" fontId="1" fillId="0" borderId="0" xfId="2" applyNumberFormat="1" applyFill="1" applyAlignment="1">
      <alignment vertical="center"/>
    </xf>
    <xf numFmtId="0" fontId="1" fillId="0" borderId="0" xfId="2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6" fillId="0" borderId="0" xfId="3" applyFont="1" applyFill="1"/>
    <xf numFmtId="0" fontId="16" fillId="0" borderId="0" xfId="3" applyFont="1" applyFill="1" applyAlignment="1">
      <alignment horizontal="center" vertical="center"/>
    </xf>
    <xf numFmtId="0" fontId="16" fillId="0" borderId="0" xfId="3" applyFont="1" applyFill="1" applyAlignment="1">
      <alignment horizontal="right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6" xfId="3" applyFont="1" applyFill="1" applyBorder="1"/>
    <xf numFmtId="0" fontId="16" fillId="0" borderId="16" xfId="3" applyFont="1" applyFill="1" applyBorder="1" applyAlignment="1">
      <alignment horizontal="center"/>
    </xf>
    <xf numFmtId="4" fontId="16" fillId="0" borderId="7" xfId="3" applyNumberFormat="1" applyFont="1" applyFill="1" applyBorder="1" applyAlignment="1">
      <alignment horizontal="center" vertical="center"/>
    </xf>
    <xf numFmtId="4" fontId="16" fillId="0" borderId="6" xfId="3" applyNumberFormat="1" applyFont="1" applyFill="1" applyBorder="1" applyAlignment="1">
      <alignment horizontal="center" vertical="center"/>
    </xf>
    <xf numFmtId="4" fontId="16" fillId="0" borderId="17" xfId="3" applyNumberFormat="1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/>
    </xf>
    <xf numFmtId="4" fontId="16" fillId="0" borderId="16" xfId="3" applyNumberFormat="1" applyFont="1" applyFill="1" applyBorder="1" applyAlignment="1">
      <alignment horizontal="center" vertical="center"/>
    </xf>
    <xf numFmtId="4" fontId="16" fillId="0" borderId="3" xfId="3" applyNumberFormat="1" applyFont="1" applyFill="1" applyBorder="1" applyAlignment="1">
      <alignment horizontal="center" vertical="center"/>
    </xf>
    <xf numFmtId="4" fontId="16" fillId="0" borderId="18" xfId="3" applyNumberFormat="1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 vertical="center"/>
    </xf>
    <xf numFmtId="0" fontId="16" fillId="0" borderId="16" xfId="3" applyFont="1" applyFill="1" applyBorder="1"/>
    <xf numFmtId="4" fontId="16" fillId="0" borderId="11" xfId="3" applyNumberFormat="1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left"/>
    </xf>
    <xf numFmtId="0" fontId="16" fillId="0" borderId="11" xfId="3" applyFont="1" applyFill="1" applyBorder="1" applyAlignment="1">
      <alignment wrapText="1"/>
    </xf>
    <xf numFmtId="0" fontId="16" fillId="0" borderId="19" xfId="3" applyFont="1" applyFill="1" applyBorder="1" applyAlignment="1">
      <alignment horizontal="center" vertical="center"/>
    </xf>
    <xf numFmtId="0" fontId="16" fillId="0" borderId="19" xfId="3" applyFont="1" applyFill="1" applyBorder="1" applyAlignment="1">
      <alignment horizontal="left"/>
    </xf>
    <xf numFmtId="0" fontId="16" fillId="0" borderId="3" xfId="3" applyFont="1" applyFill="1" applyBorder="1"/>
    <xf numFmtId="49" fontId="16" fillId="0" borderId="16" xfId="3" applyNumberFormat="1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left" vertical="center"/>
    </xf>
    <xf numFmtId="0" fontId="16" fillId="0" borderId="16" xfId="3" applyFont="1" applyFill="1" applyBorder="1" applyAlignment="1">
      <alignment horizontal="left" vertical="center"/>
    </xf>
    <xf numFmtId="0" fontId="16" fillId="0" borderId="11" xfId="3" applyFont="1" applyFill="1" applyBorder="1"/>
    <xf numFmtId="0" fontId="16" fillId="0" borderId="19" xfId="3" applyFont="1" applyFill="1" applyBorder="1" applyAlignment="1">
      <alignment vertical="center" wrapText="1"/>
    </xf>
    <xf numFmtId="0" fontId="16" fillId="0" borderId="19" xfId="3" applyFont="1" applyFill="1" applyBorder="1" applyAlignment="1">
      <alignment vertical="center"/>
    </xf>
    <xf numFmtId="0" fontId="16" fillId="0" borderId="16" xfId="3" applyFont="1" applyFill="1" applyBorder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>
      <alignment horizontal="left" vertical="center" indent="15"/>
    </xf>
    <xf numFmtId="2" fontId="16" fillId="0" borderId="3" xfId="3" applyNumberFormat="1" applyFont="1" applyFill="1" applyBorder="1"/>
    <xf numFmtId="0" fontId="16" fillId="0" borderId="13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6" fillId="0" borderId="21" xfId="3" applyFont="1" applyFill="1" applyBorder="1"/>
    <xf numFmtId="4" fontId="16" fillId="0" borderId="13" xfId="3" applyNumberFormat="1" applyFont="1" applyFill="1" applyBorder="1" applyAlignment="1">
      <alignment horizontal="center" vertical="center"/>
    </xf>
    <xf numFmtId="4" fontId="16" fillId="0" borderId="14" xfId="3" applyNumberFormat="1" applyFont="1" applyFill="1" applyBorder="1" applyAlignment="1">
      <alignment horizontal="center" vertical="center"/>
    </xf>
    <xf numFmtId="4" fontId="16" fillId="0" borderId="22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/>
    </xf>
    <xf numFmtId="0" fontId="16" fillId="0" borderId="0" xfId="3" applyFont="1" applyFill="1" applyAlignment="1">
      <alignment horizontal="left"/>
    </xf>
    <xf numFmtId="0" fontId="16" fillId="0" borderId="0" xfId="3" applyFont="1" applyFill="1" applyAlignment="1">
      <alignment horizontal="left" wrapText="1"/>
    </xf>
    <xf numFmtId="0" fontId="16" fillId="0" borderId="0" xfId="3" applyFont="1" applyFill="1" applyAlignment="1">
      <alignment horizontal="center" vertical="center" wrapText="1"/>
    </xf>
    <xf numFmtId="0" fontId="16" fillId="0" borderId="0" xfId="3" applyFont="1" applyFill="1" applyAlignment="1">
      <alignment horizontal="left" vertical="top" wrapText="1"/>
    </xf>
    <xf numFmtId="0" fontId="16" fillId="0" borderId="0" xfId="3" applyFont="1" applyFill="1" applyAlignment="1">
      <alignment horizontal="right"/>
    </xf>
    <xf numFmtId="0" fontId="16" fillId="0" borderId="0" xfId="3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center" vertical="center" wrapText="1"/>
    </xf>
    <xf numFmtId="1" fontId="9" fillId="0" borderId="29" xfId="0" applyNumberFormat="1" applyFont="1" applyFill="1" applyBorder="1" applyAlignment="1" applyProtection="1">
      <alignment horizontal="center" vertical="center" wrapText="1"/>
    </xf>
    <xf numFmtId="3" fontId="15" fillId="0" borderId="33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  <xf numFmtId="3" fontId="15" fillId="0" borderId="35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34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29" fillId="0" borderId="0" xfId="4" applyNumberFormat="1" applyFont="1" applyProtection="1"/>
    <xf numFmtId="0" fontId="29" fillId="3" borderId="45" xfId="4" applyNumberFormat="1" applyFont="1" applyFill="1" applyBorder="1" applyAlignment="1" applyProtection="1">
      <alignment horizontal="center" vertical="center" wrapText="1"/>
    </xf>
    <xf numFmtId="0" fontId="31" fillId="0" borderId="45" xfId="5" applyNumberFormat="1" applyFont="1" applyBorder="1" applyAlignment="1" applyProtection="1">
      <alignment horizontal="center" vertical="center" wrapText="1"/>
    </xf>
    <xf numFmtId="0" fontId="29" fillId="0" borderId="45" xfId="4" applyNumberFormat="1" applyFont="1" applyBorder="1" applyAlignment="1" applyProtection="1">
      <alignment horizontal="center" vertical="center" wrapText="1"/>
    </xf>
    <xf numFmtId="4" fontId="29" fillId="0" borderId="45" xfId="4" applyNumberFormat="1" applyFont="1" applyBorder="1" applyAlignment="1" applyProtection="1">
      <alignment horizontal="right" vertical="center" wrapText="1"/>
    </xf>
    <xf numFmtId="0" fontId="29" fillId="3" borderId="45" xfId="4" applyNumberFormat="1" applyFont="1" applyFill="1" applyBorder="1" applyAlignment="1" applyProtection="1">
      <alignment wrapText="1"/>
    </xf>
    <xf numFmtId="0" fontId="29" fillId="0" borderId="0" xfId="4" applyNumberFormat="1" applyFont="1" applyBorder="1" applyProtection="1"/>
    <xf numFmtId="0" fontId="29" fillId="3" borderId="52" xfId="4" applyNumberFormat="1" applyFont="1" applyFill="1" applyBorder="1" applyAlignment="1" applyProtection="1">
      <alignment horizontal="center" vertical="center" wrapText="1"/>
    </xf>
    <xf numFmtId="0" fontId="29" fillId="3" borderId="53" xfId="4" applyNumberFormat="1" applyFont="1" applyFill="1" applyBorder="1" applyAlignment="1" applyProtection="1">
      <alignment horizontal="center" vertical="center" wrapText="1"/>
    </xf>
    <xf numFmtId="0" fontId="29" fillId="0" borderId="45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2" fillId="0" borderId="59" xfId="0" applyFont="1" applyBorder="1" applyAlignment="1">
      <alignment vertical="top" wrapText="1"/>
    </xf>
    <xf numFmtId="0" fontId="35" fillId="0" borderId="0" xfId="0" applyFont="1" applyAlignment="1">
      <alignment horizontal="justify"/>
    </xf>
    <xf numFmtId="0" fontId="2" fillId="0" borderId="59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left" vertical="center" wrapText="1"/>
    </xf>
    <xf numFmtId="0" fontId="26" fillId="0" borderId="3" xfId="2" applyFont="1" applyFill="1" applyBorder="1" applyAlignment="1">
      <alignment horizontal="left" vertical="center" wrapText="1"/>
    </xf>
    <xf numFmtId="0" fontId="26" fillId="0" borderId="4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left" vertical="center" wrapText="1"/>
    </xf>
    <xf numFmtId="0" fontId="25" fillId="0" borderId="2" xfId="2" applyFont="1" applyFill="1" applyBorder="1" applyAlignment="1">
      <alignment horizontal="left" vertical="center" wrapText="1"/>
    </xf>
    <xf numFmtId="0" fontId="25" fillId="0" borderId="3" xfId="2" applyFont="1" applyFill="1" applyBorder="1" applyAlignment="1">
      <alignment horizontal="left" vertical="center" wrapText="1"/>
    </xf>
    <xf numFmtId="0" fontId="25" fillId="0" borderId="4" xfId="2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left" vertical="center" wrapText="1"/>
    </xf>
    <xf numFmtId="0" fontId="0" fillId="0" borderId="0" xfId="2" applyFont="1" applyFill="1" applyAlignment="1">
      <alignment horizontal="right" vertical="center"/>
    </xf>
    <xf numFmtId="0" fontId="1" fillId="0" borderId="0" xfId="2" applyFill="1" applyAlignment="1">
      <alignment horizontal="right" vertical="center"/>
    </xf>
    <xf numFmtId="0" fontId="22" fillId="0" borderId="6" xfId="2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left" wrapText="1"/>
    </xf>
    <xf numFmtId="0" fontId="16" fillId="0" borderId="0" xfId="3" applyFont="1" applyFill="1" applyAlignment="1">
      <alignment horizontal="left"/>
    </xf>
    <xf numFmtId="0" fontId="16" fillId="0" borderId="18" xfId="3" applyFont="1" applyFill="1" applyBorder="1" applyAlignment="1">
      <alignment horizontal="center" vertical="center"/>
    </xf>
    <xf numFmtId="0" fontId="16" fillId="0" borderId="19" xfId="3" applyFont="1" applyFill="1" applyBorder="1" applyAlignment="1">
      <alignment horizontal="left" vertical="center"/>
    </xf>
    <xf numFmtId="0" fontId="16" fillId="0" borderId="20" xfId="3" applyFont="1" applyFill="1" applyBorder="1" applyAlignment="1">
      <alignment horizontal="left" vertical="center"/>
    </xf>
    <xf numFmtId="0" fontId="16" fillId="0" borderId="16" xfId="3" applyFont="1" applyFill="1" applyBorder="1" applyAlignment="1">
      <alignment horizontal="left" vertical="center"/>
    </xf>
    <xf numFmtId="0" fontId="16" fillId="0" borderId="19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20" xfId="3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16" fillId="0" borderId="15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3" fontId="15" fillId="0" borderId="35" xfId="0" applyNumberFormat="1" applyFont="1" applyFill="1" applyBorder="1" applyAlignment="1">
      <alignment horizontal="center" vertical="center" wrapText="1"/>
    </xf>
    <xf numFmtId="3" fontId="15" fillId="0" borderId="41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Fill="1" applyBorder="1" applyAlignment="1">
      <alignment horizontal="left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4" fontId="15" fillId="0" borderId="4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4" fontId="9" fillId="0" borderId="43" xfId="0" applyNumberFormat="1" applyFont="1" applyFill="1" applyBorder="1" applyAlignment="1" applyProtection="1">
      <alignment horizontal="center" vertical="center" wrapText="1"/>
    </xf>
    <xf numFmtId="4" fontId="7" fillId="0" borderId="17" xfId="0" applyNumberFormat="1" applyFon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32" xfId="0" applyNumberFormat="1" applyFont="1" applyFill="1" applyBorder="1" applyAlignment="1" applyProtection="1">
      <alignment horizontal="center" vertical="center" wrapText="1"/>
    </xf>
    <xf numFmtId="4" fontId="15" fillId="0" borderId="38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 applyProtection="1">
      <alignment horizontal="center" vertical="center" wrapText="1"/>
    </xf>
    <xf numFmtId="4" fontId="9" fillId="0" borderId="31" xfId="0" applyNumberFormat="1" applyFont="1" applyFill="1" applyBorder="1" applyAlignment="1" applyProtection="1">
      <alignment horizontal="center" vertical="center" wrapText="1"/>
    </xf>
    <xf numFmtId="0" fontId="30" fillId="4" borderId="45" xfId="4" applyNumberFormat="1" applyFont="1" applyFill="1" applyBorder="1" applyAlignment="1" applyProtection="1">
      <alignment horizontal="left" vertical="center" wrapText="1"/>
    </xf>
    <xf numFmtId="0" fontId="30" fillId="3" borderId="45" xfId="4" applyNumberFormat="1" applyFont="1" applyFill="1" applyBorder="1" applyAlignment="1" applyProtection="1">
      <alignment horizontal="center" vertical="center" wrapText="1"/>
    </xf>
    <xf numFmtId="0" fontId="29" fillId="0" borderId="44" xfId="4" applyNumberFormat="1" applyFont="1" applyBorder="1" applyAlignment="1" applyProtection="1">
      <alignment horizontal="right"/>
    </xf>
    <xf numFmtId="0" fontId="30" fillId="0" borderId="45" xfId="4" applyNumberFormat="1" applyFont="1" applyBorder="1" applyAlignment="1" applyProtection="1">
      <alignment horizontal="center" vertical="center" wrapText="1"/>
    </xf>
    <xf numFmtId="0" fontId="30" fillId="3" borderId="50" xfId="4" applyNumberFormat="1" applyFont="1" applyFill="1" applyBorder="1" applyAlignment="1" applyProtection="1">
      <alignment horizontal="center" vertical="center" wrapText="1"/>
    </xf>
    <xf numFmtId="0" fontId="30" fillId="4" borderId="54" xfId="4" applyNumberFormat="1" applyFont="1" applyFill="1" applyBorder="1" applyAlignment="1" applyProtection="1">
      <alignment horizontal="left" vertical="center" wrapText="1"/>
    </xf>
    <xf numFmtId="0" fontId="29" fillId="0" borderId="0" xfId="4" applyNumberFormat="1" applyFont="1" applyAlignment="1" applyProtection="1">
      <alignment horizontal="right"/>
    </xf>
    <xf numFmtId="0" fontId="30" fillId="0" borderId="0" xfId="4" applyNumberFormat="1" applyFont="1" applyBorder="1" applyAlignment="1" applyProtection="1">
      <alignment horizontal="center" vertical="center" wrapText="1"/>
    </xf>
    <xf numFmtId="0" fontId="30" fillId="3" borderId="46" xfId="4" applyNumberFormat="1" applyFont="1" applyFill="1" applyBorder="1" applyAlignment="1" applyProtection="1">
      <alignment horizontal="center" vertical="center" wrapText="1"/>
    </xf>
    <xf numFmtId="0" fontId="30" fillId="3" borderId="49" xfId="4" applyNumberFormat="1" applyFont="1" applyFill="1" applyBorder="1" applyAlignment="1" applyProtection="1">
      <alignment horizontal="center" vertical="center" wrapText="1"/>
    </xf>
    <xf numFmtId="0" fontId="30" fillId="3" borderId="51" xfId="4" applyNumberFormat="1" applyFont="1" applyFill="1" applyBorder="1" applyAlignment="1" applyProtection="1">
      <alignment horizontal="center" vertical="center" wrapText="1"/>
    </xf>
    <xf numFmtId="0" fontId="30" fillId="3" borderId="47" xfId="4" applyNumberFormat="1" applyFont="1" applyFill="1" applyBorder="1" applyAlignment="1" applyProtection="1">
      <alignment horizontal="center" vertical="center" wrapText="1"/>
    </xf>
    <xf numFmtId="0" fontId="30" fillId="3" borderId="52" xfId="4" applyNumberFormat="1" applyFont="1" applyFill="1" applyBorder="1" applyAlignment="1" applyProtection="1">
      <alignment horizontal="center" vertical="center" wrapText="1"/>
    </xf>
    <xf numFmtId="0" fontId="30" fillId="3" borderId="48" xfId="4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76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6">
    <cellStyle name="linkStyle" xfId="5"/>
    <cellStyle name="Обычный" xfId="0" builtinId="0"/>
    <cellStyle name="Обычный 2" xfId="3"/>
    <cellStyle name="Обычный 3" xfId="4"/>
    <cellStyle name="Обычный 4" xfId="2"/>
    <cellStyle name="Плохой" xfId="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0;&#1086;&#1085;&#1090;&#1088;&#1086;&#1083;&#1100;&#1085;&#1099;&#1077;%20&#1084;&#1077;&#1088;&#1086;&#1087;&#1088;&#1080;&#1103;&#1090;&#1080;&#1103;\2022%20&#1075;&#1086;&#1076;\1.%20&#1045;&#1078;&#1077;&#1084;&#1077;&#1089;&#1103;&#1095;&#1085;&#1072;&#1103;%20&#1080;&#1085;&#1092;&#1086;&#1088;&#1084;&#1072;&#1094;&#1080;&#1103;\18.%2028.06.2022\&#1057;&#1074;&#1086;&#1076;%20&#1085;&#1072;%2028.06.20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chesov.REKDEPNEW.000/&#1052;&#1086;&#1080;%20&#1076;&#1086;&#1082;&#1091;&#1084;&#1077;&#1085;&#1090;&#1099;/&#1041;&#1040;&#1051;&#1040;&#1053;&#1057;&#1067;/Form02%20&#1088;&#1077;&#1075;&#1080;&#1086;&#1085;%20&#1056;&#1069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%202012/&#1059;&#1090;&#1074;&#1077;&#1088;&#1078;&#1076;&#1077;&#1085;&#1086;%2026.12.2011/&#1087;&#1088;&#1086;&#1074;&#1077;&#1088;&#1082;&#1072;%20&#1088;&#1077;&#1075;&#1080;&#1086;&#1085;%20&#1087;&#1086;&#1083;&#1091;&#1075;&#1086;&#1076;&#1080;&#1077;%2023.12.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95;&#1077;&#1089;&#1086;&#1074;/PREDEL.PEREDACHA.LIM2014.(v1.2)%2031.10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chesov/&#1052;&#1086;&#1080;%20&#1076;&#1086;&#1082;&#1091;&#1084;&#1077;&#1085;&#1090;&#1099;/&#1052;&#1054;&#1048;%20&#1044;&#1054;&#1050;&#1059;&#1052;&#1045;&#1053;&#1058;&#1067;/&#1058;&#1072;&#1088;&#1080;&#1092;&#1099;%202008/2008%20&#1055;&#1056;&#1054;&#1043;&#1053;&#1054;&#1047;%20&#1076;&#1083;&#1103;%20&#1082;&#1086;&#1085;&#1077;&#1095;&#1085;&#1099;&#1093;%2024.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chesov.REKDEPNEW.000/&#1052;&#1086;&#1080;%20&#1076;&#1086;&#1082;&#1091;&#1084;&#1077;&#1085;&#1090;&#1099;/&#1041;&#1040;&#1051;&#1040;&#1053;&#1057;&#1067;/Form01%202006%20&#1088;&#1077;&#1075;&#1080;&#1086;&#1085;%20&#1056;&#106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chesov.REKDEPNEW.000/&#1052;&#1086;&#1080;%20&#1076;&#1086;&#1082;&#1091;&#1084;&#1077;&#1085;&#1090;&#1099;/&#1041;&#1040;&#1051;&#1040;&#1053;&#1057;&#1067;/Form03.1%20&#1088;&#1077;&#1075;&#1080;&#1086;&#1085;%20&#1056;&#1069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8;&#1072;&#1088;&#1080;&#1092;&#1099;%202007/&#1074;%20&#1060;&#1057;&#1058;%20&#1090;&#1072;&#1088;&#1080;&#1092;&#1099;%20&#1085;&#1072;%202007/&#1044;&#1083;&#1103;%20&#1060;&#1057;&#1058;%20&#1087;&#1088;&#1077;&#1076;&#1077;&#1083;&#1100;&#1085;&#1099;&#1077;%202007/&#1050;&#1088;&#1072;&#1089;&#1085;&#1086;&#1076;&#1072;&#1088;&#1089;&#1082;&#1080;&#1081;%20&#1082;&#1088;&#1072;&#1081;%20&#1085;&#1072;%202007%20&#1076;&#1083;&#1103;%20&#1060;&#1057;&#1058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0;&#1086;&#1085;&#1090;&#1088;&#1086;&#1083;&#1100;&#1085;&#1099;&#1077;%20&#1084;&#1077;&#1088;&#1086;&#1087;&#1088;&#1080;&#1103;&#1090;&#1080;&#1103;\2022%20&#1075;&#1086;&#1076;\1.%20&#1045;&#1078;&#1077;&#1084;&#1077;&#1089;&#1103;&#1095;&#1085;&#1072;&#1103;%20&#1080;&#1085;&#1092;&#1086;&#1088;&#1084;&#1072;&#1094;&#1080;&#1103;\5.%2029.03.2022\&#1057;&#1074;&#1086;&#1076;%20&#1085;&#1072;%2029.03.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авт. т"/>
      <sheetName val="авт. т год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2 квартал"/>
      <sheetName val="Дин. за нед с опт торг"/>
      <sheetName val="Дин. за нед с опт торг с 22.03"/>
      <sheetName val="для МСХ"/>
      <sheetName val="Для ДПС"/>
      <sheetName val="ярм и розн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КЭ"/>
      <sheetName val="2007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ФБР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/>
          </cell>
        </row>
      </sheetData>
      <sheetData sheetId="270"/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>
        <row r="3">
          <cell r="B3" t="str">
            <v>Версия 1.2</v>
          </cell>
        </row>
      </sheetData>
      <sheetData sheetId="3"/>
      <sheetData sheetId="4"/>
      <sheetData sheetId="5">
        <row r="7">
          <cell r="F7" t="str">
            <v>Краснодарский край</v>
          </cell>
        </row>
      </sheetData>
      <sheetData sheetId="6">
        <row r="9">
          <cell r="G9" t="str">
            <v>ОАО "Кубаньэнерго"</v>
          </cell>
        </row>
        <row r="10">
          <cell r="G10" t="str">
            <v>ООО"МАйкопская ТЭЦ"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2013-2017(согл)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баланс 28.11."/>
      <sheetName val="Лист1"/>
      <sheetName val="4"/>
      <sheetName val="5"/>
      <sheetName val="ПРОГНОЗЫ"/>
      <sheetName val="24 ФСТ макс"/>
      <sheetName val=" 25 ФСТ макс"/>
      <sheetName val="перекр ФСТ макс"/>
      <sheetName val="Справочники"/>
      <sheetName val="Инструкция"/>
      <sheetName val="3"/>
      <sheetName val="свод"/>
      <sheetName val="16"/>
      <sheetName val="17"/>
      <sheetName val="17.1"/>
      <sheetName val="24"/>
      <sheetName val="24 РЭК"/>
      <sheetName val="24 ФСТ мин"/>
      <sheetName val="25"/>
      <sheetName val="25 РЭК"/>
      <sheetName val=" 25 ФСТ мин"/>
      <sheetName val="перекрестка"/>
      <sheetName val="перекр РЭК"/>
      <sheetName val="перекр ФСТ мин"/>
      <sheetName val="P2.1"/>
      <sheetName val="P2.2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>
        <row r="15">
          <cell r="Q15">
            <v>10064.209999999999</v>
          </cell>
          <cell r="R15">
            <v>1693.13</v>
          </cell>
          <cell r="AA15">
            <v>11169.750000000002</v>
          </cell>
          <cell r="AB15">
            <v>1894.9</v>
          </cell>
        </row>
        <row r="16">
          <cell r="R16">
            <v>8870.25</v>
          </cell>
          <cell r="S16">
            <v>49</v>
          </cell>
          <cell r="AB16">
            <v>10174.160000000002</v>
          </cell>
          <cell r="AC16">
            <v>50</v>
          </cell>
        </row>
        <row r="17">
          <cell r="S17">
            <v>6445.71</v>
          </cell>
          <cell r="AC17">
            <v>7405.41</v>
          </cell>
        </row>
        <row r="18">
          <cell r="Q18">
            <v>63.84</v>
          </cell>
          <cell r="R18">
            <v>150.03</v>
          </cell>
          <cell r="AA18">
            <v>122.05</v>
          </cell>
          <cell r="AB18">
            <v>102.23</v>
          </cell>
          <cell r="AC18">
            <v>2.42</v>
          </cell>
        </row>
        <row r="19">
          <cell r="P19">
            <v>15596.630000000001</v>
          </cell>
          <cell r="S19">
            <v>26.79</v>
          </cell>
          <cell r="Z19">
            <v>17213.049999999996</v>
          </cell>
          <cell r="AB19">
            <v>485.36</v>
          </cell>
        </row>
        <row r="20">
          <cell r="P20">
            <v>10.6</v>
          </cell>
          <cell r="S20">
            <v>6.93</v>
          </cell>
        </row>
        <row r="25">
          <cell r="P25">
            <v>3232.94</v>
          </cell>
          <cell r="Q25">
            <v>1012.57</v>
          </cell>
          <cell r="R25">
            <v>3468.06</v>
          </cell>
          <cell r="S25">
            <v>5366.54</v>
          </cell>
          <cell r="Z25">
            <v>3502.1590000000001</v>
          </cell>
          <cell r="AA25">
            <v>781.63679999999999</v>
          </cell>
          <cell r="AB25">
            <v>4285.0190000000002</v>
          </cell>
          <cell r="AC25">
            <v>6105.7809999999999</v>
          </cell>
        </row>
        <row r="27">
          <cell r="P27">
            <v>20.65</v>
          </cell>
        </row>
        <row r="28">
          <cell r="P28">
            <v>251.76</v>
          </cell>
        </row>
        <row r="30">
          <cell r="P30">
            <v>10.6</v>
          </cell>
        </row>
      </sheetData>
      <sheetData sheetId="5">
        <row r="15">
          <cell r="Q15">
            <v>1148.8800000000001</v>
          </cell>
          <cell r="R15">
            <v>193.28</v>
          </cell>
          <cell r="AA15">
            <v>1560.6748637697362</v>
          </cell>
          <cell r="AB15">
            <v>264.76177169204976</v>
          </cell>
          <cell r="AC15">
            <v>0</v>
          </cell>
        </row>
        <row r="16">
          <cell r="R16">
            <v>1012.59</v>
          </cell>
          <cell r="S16">
            <v>5.59</v>
          </cell>
          <cell r="AA16">
            <v>0</v>
          </cell>
          <cell r="AB16">
            <v>1421.5676959619955</v>
          </cell>
          <cell r="AC16">
            <v>6.9861673885706299</v>
          </cell>
        </row>
        <row r="17">
          <cell r="S17">
            <v>735.81</v>
          </cell>
          <cell r="AA17">
            <v>0</v>
          </cell>
          <cell r="AB17">
            <v>0</v>
          </cell>
          <cell r="AC17">
            <v>1034.7086768198965</v>
          </cell>
        </row>
        <row r="18">
          <cell r="Q18">
            <v>7.29</v>
          </cell>
          <cell r="R18">
            <v>17.13</v>
          </cell>
          <cell r="AA18">
            <v>17.053234595500907</v>
          </cell>
          <cell r="AB18">
            <v>14.28391784267151</v>
          </cell>
          <cell r="AC18">
            <v>0.33813050160681851</v>
          </cell>
        </row>
        <row r="19">
          <cell r="P19">
            <v>1780.44</v>
          </cell>
          <cell r="S19">
            <v>3.06</v>
          </cell>
          <cell r="Z19">
            <v>2405.0649713567132</v>
          </cell>
          <cell r="AA19">
            <v>0</v>
          </cell>
          <cell r="AB19">
            <v>67.816124074332819</v>
          </cell>
          <cell r="AC19">
            <v>0</v>
          </cell>
        </row>
        <row r="20">
          <cell r="P20">
            <v>1.21</v>
          </cell>
          <cell r="S20">
            <v>0.79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P21">
            <v>69.22</v>
          </cell>
          <cell r="Q21">
            <v>22.4</v>
          </cell>
          <cell r="R21">
            <v>91.28</v>
          </cell>
          <cell r="S21">
            <v>132.63999999999999</v>
          </cell>
          <cell r="Z21">
            <v>90.289087606539042</v>
          </cell>
          <cell r="AA21">
            <v>39.962274696101716</v>
          </cell>
          <cell r="AB21">
            <v>135.00670672069305</v>
          </cell>
          <cell r="AC21">
            <v>188.91267290764287</v>
          </cell>
        </row>
        <row r="25">
          <cell r="P25">
            <v>369.06</v>
          </cell>
          <cell r="Q25">
            <v>115.59</v>
          </cell>
          <cell r="R25">
            <v>395.9</v>
          </cell>
          <cell r="S25">
            <v>612.62</v>
          </cell>
          <cell r="Z25">
            <v>489.33337990778261</v>
          </cell>
          <cell r="AA25">
            <v>109.21291043733407</v>
          </cell>
          <cell r="AB25">
            <v>598.71719994411069</v>
          </cell>
          <cell r="AC25">
            <v>853.12016207908346</v>
          </cell>
        </row>
        <row r="27">
          <cell r="P27">
            <v>2.36</v>
          </cell>
        </row>
        <row r="28">
          <cell r="P28">
            <v>28.74</v>
          </cell>
        </row>
        <row r="30">
          <cell r="P30">
            <v>1.21</v>
          </cell>
        </row>
      </sheetData>
      <sheetData sheetId="6"/>
      <sheetData sheetId="7"/>
      <sheetData sheetId="8"/>
      <sheetData sheetId="9"/>
      <sheetData sheetId="10">
        <row r="13">
          <cell r="E13" t="str">
            <v>Краснодарский край</v>
          </cell>
        </row>
        <row r="21">
          <cell r="D21" t="str">
            <v>Региональная энергтическая комиссия - департамент цен и тарифов Краснодарского края</v>
          </cell>
        </row>
        <row r="27">
          <cell r="F27" t="str">
            <v>Сводный по региону</v>
          </cell>
        </row>
      </sheetData>
      <sheetData sheetId="11"/>
      <sheetData sheetId="12"/>
      <sheetData sheetId="13">
        <row r="10">
          <cell r="E10">
            <v>0</v>
          </cell>
          <cell r="F10">
            <v>0</v>
          </cell>
          <cell r="G10">
            <v>1809.92</v>
          </cell>
          <cell r="H10">
            <v>0</v>
          </cell>
          <cell r="I10">
            <v>2504.5563783708253</v>
          </cell>
          <cell r="J10">
            <v>138.37939678940646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4590.53</v>
          </cell>
          <cell r="H11">
            <v>0</v>
          </cell>
          <cell r="I11">
            <v>6339.0848120720966</v>
          </cell>
          <cell r="J11">
            <v>138.09047783310635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1493.17</v>
          </cell>
          <cell r="H12">
            <v>0</v>
          </cell>
          <cell r="I12">
            <v>2050.3836523683108</v>
          </cell>
          <cell r="J12">
            <v>137.3174958221978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7194582.0383132361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572158.06999999995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110877.02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461281.05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79117.850000000006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79117.850000000006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579001.51548870013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-1.676057034637779E-2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579001.53224927047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208087.79120137042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107365.71736210001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180806.41041100002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82741.613274800009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1284920.1128245364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339517.17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4339867.32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1863836.87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I32">
            <v>1863836.87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939753.65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98024.599999999991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I38">
            <v>92162.2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2539.5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I40">
            <v>3322.9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1438252.2000000002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740041.34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18886.8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679324.06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7853675.2599999998</v>
          </cell>
          <cell r="H54">
            <v>0</v>
          </cell>
          <cell r="I54">
            <v>423503.97</v>
          </cell>
          <cell r="J54">
            <v>5.3924303715099109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6200.8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221271.15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4568.01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I58">
            <v>674.69507699999997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I59">
            <v>660.99104699999998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I60">
            <v>2252.0289299999999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980.2949460000001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7853675.2599999998</v>
          </cell>
          <cell r="I63">
            <v>191464.01</v>
          </cell>
          <cell r="J63">
            <v>2.4378905883103705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7853675.2599999998</v>
          </cell>
          <cell r="H64">
            <v>0</v>
          </cell>
          <cell r="I64">
            <v>7618086.0083132358</v>
          </cell>
          <cell r="J64">
            <v>97.000267468574137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2593458.7985687894</v>
          </cell>
          <cell r="H65">
            <v>0</v>
          </cell>
          <cell r="I65">
            <v>2582551.3885383508</v>
          </cell>
          <cell r="J65">
            <v>99.579426130214301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665132.41369629581</v>
          </cell>
          <cell r="H66">
            <v>0</v>
          </cell>
          <cell r="I66">
            <v>805553.46227544616</v>
          </cell>
          <cell r="J66">
            <v>121.11174341944906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3334811.6642065491</v>
          </cell>
          <cell r="H67">
            <v>0</v>
          </cell>
          <cell r="I67">
            <v>3060101.7866139687</v>
          </cell>
          <cell r="J67">
            <v>91.762357060786456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1260272.3835283648</v>
          </cell>
          <cell r="H68">
            <v>0</v>
          </cell>
          <cell r="I68">
            <v>1169879.3876460416</v>
          </cell>
          <cell r="J68">
            <v>92.827503239478176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1265058.95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1145907.7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I72">
            <v>199135.9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135812.79999999999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I74">
            <v>565161.80000000005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245797.2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I76">
            <v>9129.5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109354.76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666.99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I81">
            <v>579001.51548870013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1664551.25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399492.3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78347.058071068444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64037.662394364481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265705.74567772861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110553.08385683868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1664551.25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289234.10620508046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215924.01381408147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897165.08039280237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381379.29958803608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7853675.2599999998</v>
          </cell>
          <cell r="H98">
            <v>0</v>
          </cell>
          <cell r="I98">
            <v>9282637.2583132349</v>
          </cell>
          <cell r="J98">
            <v>118.19481899883438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21.849992874634896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78537.302361116526</v>
          </cell>
          <cell r="H102">
            <v>0</v>
          </cell>
          <cell r="I102">
            <v>19.713822222849508</v>
          </cell>
          <cell r="J102">
            <v>2.5101221496257726E-2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99.999300000000005</v>
          </cell>
          <cell r="H123">
            <v>0</v>
          </cell>
          <cell r="I123">
            <v>470869.48199999996</v>
          </cell>
          <cell r="J123">
            <v>470872.77810944669</v>
          </cell>
          <cell r="K123">
            <v>0</v>
          </cell>
          <cell r="L123">
            <v>0</v>
          </cell>
          <cell r="M123">
            <v>0</v>
          </cell>
        </row>
        <row r="124">
          <cell r="G124">
            <v>33.021999999999998</v>
          </cell>
          <cell r="I124">
            <v>46438.934000000001</v>
          </cell>
          <cell r="J124">
            <v>140630.28889831025</v>
          </cell>
          <cell r="K124">
            <v>0</v>
          </cell>
          <cell r="L124">
            <v>0</v>
          </cell>
          <cell r="M124">
            <v>0</v>
          </cell>
        </row>
        <row r="125">
          <cell r="G125">
            <v>8.4689999999999994</v>
          </cell>
          <cell r="I125">
            <v>63520.482000000004</v>
          </cell>
          <cell r="J125">
            <v>750035.21076868591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42.461500000000001</v>
          </cell>
          <cell r="I126">
            <v>261998.81099999999</v>
          </cell>
          <cell r="J126">
            <v>617026.74422712333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16.046800000000001</v>
          </cell>
          <cell r="I127">
            <v>98911.255000000019</v>
          </cell>
          <cell r="J127">
            <v>616392.39599172422</v>
          </cell>
          <cell r="K127">
            <v>0</v>
          </cell>
          <cell r="L127">
            <v>0</v>
          </cell>
          <cell r="M127">
            <v>0</v>
          </cell>
        </row>
      </sheetData>
      <sheetData sheetId="14">
        <row r="9">
          <cell r="I9">
            <v>10539.4</v>
          </cell>
        </row>
        <row r="13">
          <cell r="I13">
            <v>10539.4</v>
          </cell>
        </row>
        <row r="16">
          <cell r="I16">
            <v>10539.4</v>
          </cell>
        </row>
        <row r="18">
          <cell r="I18">
            <v>2700</v>
          </cell>
        </row>
        <row r="19">
          <cell r="I19">
            <v>5.7</v>
          </cell>
        </row>
        <row r="20">
          <cell r="I20">
            <v>1.76</v>
          </cell>
        </row>
        <row r="23">
          <cell r="I23">
            <v>12.1274</v>
          </cell>
        </row>
        <row r="26">
          <cell r="I26">
            <v>55</v>
          </cell>
        </row>
        <row r="29">
          <cell r="I29">
            <v>10</v>
          </cell>
        </row>
        <row r="32">
          <cell r="I32">
            <v>30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I53">
            <v>10539.4</v>
          </cell>
        </row>
        <row r="54">
          <cell r="I54">
            <v>10539.4</v>
          </cell>
        </row>
      </sheetData>
      <sheetData sheetId="15">
        <row r="9">
          <cell r="J9">
            <v>1244992.27</v>
          </cell>
        </row>
        <row r="10">
          <cell r="J10">
            <v>470436.44</v>
          </cell>
        </row>
        <row r="11">
          <cell r="J11">
            <v>12787050</v>
          </cell>
        </row>
        <row r="13">
          <cell r="J13">
            <v>0</v>
          </cell>
        </row>
        <row r="14">
          <cell r="J14">
            <v>18980066.899999999</v>
          </cell>
        </row>
        <row r="16">
          <cell r="J16">
            <v>32119.599999999999</v>
          </cell>
        </row>
        <row r="17">
          <cell r="J17">
            <v>917680.23</v>
          </cell>
        </row>
        <row r="18">
          <cell r="J18">
            <v>182502.54</v>
          </cell>
        </row>
        <row r="19">
          <cell r="J19">
            <v>2112</v>
          </cell>
        </row>
        <row r="20">
          <cell r="J20">
            <v>60664.92</v>
          </cell>
        </row>
        <row r="21">
          <cell r="J21">
            <v>135359.44</v>
          </cell>
        </row>
        <row r="69">
          <cell r="I69">
            <v>1.2</v>
          </cell>
          <cell r="J69">
            <v>1.2</v>
          </cell>
        </row>
        <row r="70">
          <cell r="I70">
            <v>1.9</v>
          </cell>
          <cell r="J70">
            <v>1.9</v>
          </cell>
        </row>
        <row r="71">
          <cell r="I71">
            <v>1.7</v>
          </cell>
          <cell r="J71">
            <v>1.7</v>
          </cell>
        </row>
        <row r="72">
          <cell r="I72">
            <v>1.639</v>
          </cell>
          <cell r="J72">
            <v>1.639</v>
          </cell>
        </row>
        <row r="73">
          <cell r="I73">
            <v>0</v>
          </cell>
          <cell r="J73">
            <v>0</v>
          </cell>
        </row>
        <row r="74">
          <cell r="I74">
            <v>2.1</v>
          </cell>
          <cell r="J74">
            <v>2.1</v>
          </cell>
        </row>
        <row r="75">
          <cell r="I75">
            <v>0</v>
          </cell>
          <cell r="J75">
            <v>0</v>
          </cell>
        </row>
        <row r="76">
          <cell r="I76">
            <v>3.6</v>
          </cell>
          <cell r="J76">
            <v>3.6</v>
          </cell>
        </row>
        <row r="77">
          <cell r="I77">
            <v>1.3</v>
          </cell>
          <cell r="J77">
            <v>1.3</v>
          </cell>
        </row>
        <row r="78">
          <cell r="I78">
            <v>2.5</v>
          </cell>
          <cell r="J78">
            <v>2.5</v>
          </cell>
        </row>
        <row r="79">
          <cell r="I79">
            <v>2</v>
          </cell>
          <cell r="J79">
            <v>2</v>
          </cell>
        </row>
        <row r="80">
          <cell r="I80">
            <v>1.77</v>
          </cell>
          <cell r="J80">
            <v>1.77</v>
          </cell>
        </row>
        <row r="81">
          <cell r="I81">
            <v>4</v>
          </cell>
          <cell r="J81">
            <v>4</v>
          </cell>
        </row>
      </sheetData>
      <sheetData sheetId="16">
        <row r="9">
          <cell r="D9">
            <v>1822272.26</v>
          </cell>
          <cell r="I9">
            <v>33037.796073800004</v>
          </cell>
        </row>
        <row r="10">
          <cell r="D10">
            <v>1816163.3599999999</v>
          </cell>
          <cell r="I10">
            <v>32927.041716799999</v>
          </cell>
        </row>
        <row r="11">
          <cell r="D11">
            <v>4143463.05</v>
          </cell>
          <cell r="I11">
            <v>75120.985096499993</v>
          </cell>
        </row>
        <row r="12">
          <cell r="D12">
            <v>4272223.17</v>
          </cell>
          <cell r="I12">
            <v>77455.406072099999</v>
          </cell>
        </row>
        <row r="14">
          <cell r="D14">
            <v>63.8</v>
          </cell>
          <cell r="I14">
            <v>1.1566939999999999</v>
          </cell>
        </row>
        <row r="15">
          <cell r="D15">
            <v>9462.41</v>
          </cell>
          <cell r="I15">
            <v>171.55349330000001</v>
          </cell>
        </row>
        <row r="16">
          <cell r="D16">
            <v>601749.14999999991</v>
          </cell>
          <cell r="I16">
            <v>10909.712089499999</v>
          </cell>
        </row>
        <row r="17">
          <cell r="D17">
            <v>260631.88999999998</v>
          </cell>
          <cell r="I17">
            <v>4725.2561656999997</v>
          </cell>
        </row>
        <row r="19">
          <cell r="D19">
            <v>9656018.3200000003</v>
          </cell>
          <cell r="I19">
            <v>175048.8384335704</v>
          </cell>
        </row>
        <row r="20">
          <cell r="D20">
            <v>4103155.92</v>
          </cell>
          <cell r="I20">
            <v>74267.122152000011</v>
          </cell>
        </row>
        <row r="21">
          <cell r="D21">
            <v>5236227.25</v>
          </cell>
          <cell r="I21">
            <v>94775.713225000014</v>
          </cell>
        </row>
        <row r="22">
          <cell r="D22">
            <v>30991.77</v>
          </cell>
          <cell r="I22">
            <v>560.95103700000004</v>
          </cell>
        </row>
      </sheetData>
      <sheetData sheetId="17">
        <row r="8">
          <cell r="E8">
            <v>0</v>
          </cell>
          <cell r="F8">
            <v>0</v>
          </cell>
          <cell r="G8">
            <v>7853675.2599999998</v>
          </cell>
          <cell r="H8">
            <v>0</v>
          </cell>
          <cell r="I8">
            <v>7618086.0250738077</v>
          </cell>
          <cell r="J8">
            <v>0.97000267681984698</v>
          </cell>
        </row>
        <row r="9">
          <cell r="E9">
            <v>0</v>
          </cell>
          <cell r="F9">
            <v>0</v>
          </cell>
          <cell r="G9">
            <v>2593458.7985687894</v>
          </cell>
          <cell r="H9">
            <v>0</v>
          </cell>
          <cell r="I9">
            <v>2582551.3885383508</v>
          </cell>
          <cell r="J9">
            <v>0.99579426130214299</v>
          </cell>
        </row>
        <row r="10">
          <cell r="E10">
            <v>0</v>
          </cell>
          <cell r="F10">
            <v>0</v>
          </cell>
          <cell r="G10">
            <v>3999944.0779028451</v>
          </cell>
          <cell r="H10">
            <v>0</v>
          </cell>
          <cell r="I10">
            <v>3865655.2488894146</v>
          </cell>
          <cell r="J10">
            <v>0.96642732338302151</v>
          </cell>
        </row>
        <row r="12">
          <cell r="E12">
            <v>0</v>
          </cell>
          <cell r="F12">
            <v>0</v>
          </cell>
          <cell r="G12">
            <v>665132.41369629581</v>
          </cell>
          <cell r="H12">
            <v>0</v>
          </cell>
          <cell r="I12">
            <v>805553.46227544616</v>
          </cell>
          <cell r="J12">
            <v>1.2111174341944906</v>
          </cell>
        </row>
        <row r="13">
          <cell r="E13">
            <v>0</v>
          </cell>
          <cell r="F13">
            <v>0</v>
          </cell>
          <cell r="G13">
            <v>3334811.6642065491</v>
          </cell>
          <cell r="H13">
            <v>0</v>
          </cell>
          <cell r="I13">
            <v>3060101.7866139687</v>
          </cell>
          <cell r="J13">
            <v>0.91762357060786459</v>
          </cell>
        </row>
        <row r="14">
          <cell r="E14">
            <v>0</v>
          </cell>
          <cell r="F14">
            <v>0</v>
          </cell>
          <cell r="G14">
            <v>1260272.3835283648</v>
          </cell>
          <cell r="H14">
            <v>0</v>
          </cell>
          <cell r="I14">
            <v>1169879.3876460416</v>
          </cell>
          <cell r="J14">
            <v>0.92827503239478171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1783702.5000000002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289234.10620508046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1113089.0942068838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215924.01381408147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897165.08039280237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381379.29958803608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23.41405038127958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7853675.2599999998</v>
          </cell>
          <cell r="H23">
            <v>0</v>
          </cell>
          <cell r="I23">
            <v>9401788.5250738077</v>
          </cell>
          <cell r="J23">
            <v>1.1971195922702065</v>
          </cell>
        </row>
        <row r="24">
          <cell r="E24">
            <v>0</v>
          </cell>
          <cell r="F24">
            <v>0</v>
          </cell>
          <cell r="G24">
            <v>2593458.7985687894</v>
          </cell>
          <cell r="H24">
            <v>0</v>
          </cell>
          <cell r="I24">
            <v>2871785.4947434315</v>
          </cell>
          <cell r="J24">
            <v>1.1073187267629769</v>
          </cell>
        </row>
        <row r="25">
          <cell r="E25">
            <v>0</v>
          </cell>
          <cell r="F25">
            <v>0</v>
          </cell>
          <cell r="G25">
            <v>3999944.0779028451</v>
          </cell>
          <cell r="H25">
            <v>0</v>
          </cell>
          <cell r="I25">
            <v>4978744.3430962982</v>
          </cell>
          <cell r="J25">
            <v>1.2447034873814122</v>
          </cell>
        </row>
        <row r="27">
          <cell r="E27">
            <v>0</v>
          </cell>
          <cell r="F27">
            <v>0</v>
          </cell>
          <cell r="G27">
            <v>665132.41369629581</v>
          </cell>
          <cell r="H27">
            <v>0</v>
          </cell>
          <cell r="I27">
            <v>1021477.4760895276</v>
          </cell>
          <cell r="J27">
            <v>1.5357505589194478</v>
          </cell>
        </row>
        <row r="28">
          <cell r="E28">
            <v>0</v>
          </cell>
          <cell r="F28">
            <v>0</v>
          </cell>
          <cell r="G28">
            <v>3334811.6642065491</v>
          </cell>
          <cell r="H28">
            <v>0</v>
          </cell>
          <cell r="I28">
            <v>3957266.8670067713</v>
          </cell>
          <cell r="J28">
            <v>1.1866537800263821</v>
          </cell>
        </row>
        <row r="29">
          <cell r="E29">
            <v>0</v>
          </cell>
          <cell r="F29">
            <v>0</v>
          </cell>
          <cell r="G29">
            <v>1260272.3835283648</v>
          </cell>
          <cell r="H29">
            <v>0</v>
          </cell>
          <cell r="I29">
            <v>1551258.6872340776</v>
          </cell>
          <cell r="J29">
            <v>1.2308915973315571</v>
          </cell>
        </row>
        <row r="30">
          <cell r="E30">
            <v>0</v>
          </cell>
          <cell r="F30">
            <v>0</v>
          </cell>
          <cell r="G30">
            <v>4590.53</v>
          </cell>
          <cell r="H30">
            <v>0</v>
          </cell>
          <cell r="I30">
            <v>6339.0848120720966</v>
          </cell>
          <cell r="J30">
            <v>1.3809047783310635</v>
          </cell>
        </row>
        <row r="31">
          <cell r="E31">
            <v>0</v>
          </cell>
          <cell r="F31">
            <v>0</v>
          </cell>
          <cell r="G31">
            <v>2878.1000000000004</v>
          </cell>
          <cell r="H31">
            <v>0</v>
          </cell>
          <cell r="I31">
            <v>4024.3089283219228</v>
          </cell>
          <cell r="J31">
            <v>1.3982519468822912</v>
          </cell>
        </row>
        <row r="32">
          <cell r="E32">
            <v>0</v>
          </cell>
          <cell r="F32">
            <v>0</v>
          </cell>
          <cell r="G32">
            <v>1744.3300000000002</v>
          </cell>
          <cell r="H32">
            <v>0</v>
          </cell>
          <cell r="I32">
            <v>2486.5431046527874</v>
          </cell>
          <cell r="J32">
            <v>1.4255003953683003</v>
          </cell>
        </row>
        <row r="33">
          <cell r="E33">
            <v>0</v>
          </cell>
          <cell r="F33">
            <v>0</v>
          </cell>
          <cell r="G33">
            <v>612.6099999999999</v>
          </cell>
          <cell r="H33">
            <v>0</v>
          </cell>
          <cell r="I33">
            <v>853.12030180243119</v>
          </cell>
          <cell r="J33">
            <v>1.3925993728512942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126207.53347430208</v>
          </cell>
          <cell r="H35">
            <v>0</v>
          </cell>
          <cell r="I35">
            <v>103386.01657952751</v>
          </cell>
          <cell r="J35">
            <v>0.81917468580097552</v>
          </cell>
        </row>
        <row r="38">
          <cell r="E38">
            <v>0</v>
          </cell>
          <cell r="F38">
            <v>0</v>
          </cell>
          <cell r="G38">
            <v>176892.78415791181</v>
          </cell>
          <cell r="H38">
            <v>0</v>
          </cell>
          <cell r="I38">
            <v>160281.62108042109</v>
          </cell>
          <cell r="J38">
            <v>0.90609473893145365</v>
          </cell>
        </row>
        <row r="39">
          <cell r="E39">
            <v>0</v>
          </cell>
          <cell r="F39">
            <v>0</v>
          </cell>
          <cell r="G39">
            <v>426275.97858227335</v>
          </cell>
          <cell r="H39">
            <v>0</v>
          </cell>
          <cell r="I39">
            <v>358826.73337321146</v>
          </cell>
          <cell r="J39">
            <v>0.84177094512013684</v>
          </cell>
        </row>
        <row r="40">
          <cell r="E40">
            <v>0</v>
          </cell>
          <cell r="F40">
            <v>0</v>
          </cell>
          <cell r="G40">
            <v>683444.75145324483</v>
          </cell>
          <cell r="H40">
            <v>0</v>
          </cell>
          <cell r="I40">
            <v>586730.36816234805</v>
          </cell>
          <cell r="J40">
            <v>0.85848982952133612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172.88840116064978</v>
          </cell>
          <cell r="H42">
            <v>0</v>
          </cell>
          <cell r="I42">
            <v>173.34528419090822</v>
          </cell>
          <cell r="J42">
            <v>1.002642647090211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242.31849951090425</v>
          </cell>
          <cell r="H45">
            <v>0</v>
          </cell>
          <cell r="I45">
            <v>268.74101620302542</v>
          </cell>
          <cell r="J45">
            <v>1.1090404436535073</v>
          </cell>
        </row>
        <row r="46">
          <cell r="E46">
            <v>0</v>
          </cell>
          <cell r="F46">
            <v>0</v>
          </cell>
          <cell r="G46">
            <v>583.94373772329902</v>
          </cell>
          <cell r="H46">
            <v>0</v>
          </cell>
          <cell r="I46">
            <v>601.63766948142199</v>
          </cell>
          <cell r="J46">
            <v>1.0303007475122667</v>
          </cell>
        </row>
        <row r="47">
          <cell r="E47">
            <v>0</v>
          </cell>
          <cell r="F47">
            <v>0</v>
          </cell>
          <cell r="G47">
            <v>936.22764083067341</v>
          </cell>
          <cell r="H47">
            <v>0</v>
          </cell>
          <cell r="I47">
            <v>983.75917534556061</v>
          </cell>
          <cell r="J47">
            <v>1.0507692065924421</v>
          </cell>
        </row>
        <row r="49">
          <cell r="E49">
            <v>0</v>
          </cell>
          <cell r="F49">
            <v>0</v>
          </cell>
          <cell r="G49">
            <v>2034520.9709204782</v>
          </cell>
          <cell r="H49">
            <v>0</v>
          </cell>
          <cell r="I49">
            <v>2264702.7476066845</v>
          </cell>
          <cell r="J49">
            <v>1.1131380703252545</v>
          </cell>
        </row>
        <row r="52">
          <cell r="E52">
            <v>0</v>
          </cell>
          <cell r="F52">
            <v>0</v>
          </cell>
          <cell r="G52">
            <v>1741536.3690402927</v>
          </cell>
          <cell r="H52">
            <v>0</v>
          </cell>
          <cell r="I52">
            <v>1936229.7126275685</v>
          </cell>
          <cell r="J52">
            <v>1.1117940153581549</v>
          </cell>
        </row>
        <row r="53">
          <cell r="E53">
            <v>0</v>
          </cell>
          <cell r="F53">
            <v>0</v>
          </cell>
          <cell r="G53">
            <v>292984.60188018554</v>
          </cell>
          <cell r="H53">
            <v>0</v>
          </cell>
          <cell r="I53">
            <v>328473.03497911594</v>
          </cell>
          <cell r="J53">
            <v>1.1211272977186808</v>
          </cell>
        </row>
        <row r="59">
          <cell r="E59">
            <v>0</v>
          </cell>
          <cell r="F59">
            <v>0</v>
          </cell>
          <cell r="G59">
            <v>2161304.3396868319</v>
          </cell>
          <cell r="H59">
            <v>0</v>
          </cell>
          <cell r="I59">
            <v>2747649.3207834153</v>
          </cell>
          <cell r="J59">
            <v>1.2712921870047897</v>
          </cell>
        </row>
        <row r="66">
          <cell r="E66">
            <v>0</v>
          </cell>
          <cell r="F66">
            <v>0</v>
          </cell>
          <cell r="G66">
            <v>3763948.6867249021</v>
          </cell>
          <cell r="H66">
            <v>0</v>
          </cell>
          <cell r="I66">
            <v>4455360.3779256903</v>
          </cell>
          <cell r="J66">
            <v>1.1836931767001322</v>
          </cell>
        </row>
      </sheetData>
      <sheetData sheetId="18"/>
      <sheetData sheetId="19"/>
      <sheetData sheetId="20">
        <row r="8">
          <cell r="G8">
            <v>717.97</v>
          </cell>
          <cell r="I8">
            <v>778</v>
          </cell>
        </row>
      </sheetData>
      <sheetData sheetId="21"/>
      <sheetData sheetId="22"/>
      <sheetData sheetId="23">
        <row r="15">
          <cell r="F15">
            <v>99.93</v>
          </cell>
        </row>
        <row r="16">
          <cell r="F16">
            <v>108.35</v>
          </cell>
        </row>
        <row r="17">
          <cell r="F17">
            <v>148.35</v>
          </cell>
        </row>
        <row r="18">
          <cell r="F18">
            <v>201.65</v>
          </cell>
          <cell r="G18">
            <v>152.54237288135593</v>
          </cell>
          <cell r="H18">
            <v>1393.92</v>
          </cell>
        </row>
        <row r="21">
          <cell r="F21">
            <v>99.93</v>
          </cell>
        </row>
        <row r="22">
          <cell r="F22">
            <v>108.35</v>
          </cell>
        </row>
        <row r="23">
          <cell r="F23">
            <v>148.35</v>
          </cell>
        </row>
        <row r="24">
          <cell r="F24">
            <v>201.65</v>
          </cell>
          <cell r="G24">
            <v>106.77966101694916</v>
          </cell>
          <cell r="H24">
            <v>135.596</v>
          </cell>
        </row>
        <row r="27">
          <cell r="F27">
            <v>99.93</v>
          </cell>
        </row>
        <row r="28">
          <cell r="F28">
            <v>108.35</v>
          </cell>
        </row>
        <row r="29">
          <cell r="F29">
            <v>148.35</v>
          </cell>
        </row>
        <row r="30">
          <cell r="F30">
            <v>201.65</v>
          </cell>
          <cell r="G30">
            <v>106.77966101694916</v>
          </cell>
          <cell r="H30">
            <v>1349.12</v>
          </cell>
        </row>
        <row r="33">
          <cell r="F33">
            <v>99.93</v>
          </cell>
        </row>
        <row r="34">
          <cell r="F34">
            <v>108.35</v>
          </cell>
        </row>
        <row r="35">
          <cell r="F35">
            <v>148.35</v>
          </cell>
        </row>
        <row r="36">
          <cell r="F36">
            <v>201.65</v>
          </cell>
          <cell r="G36">
            <v>152.54237288135593</v>
          </cell>
          <cell r="H36">
            <v>157.55199999999999</v>
          </cell>
        </row>
        <row r="39">
          <cell r="F39">
            <v>99.93</v>
          </cell>
          <cell r="G39">
            <v>148.30508474576271</v>
          </cell>
          <cell r="H39">
            <v>2.5</v>
          </cell>
        </row>
        <row r="40">
          <cell r="F40">
            <v>108.35</v>
          </cell>
          <cell r="G40">
            <v>148.30508474576271</v>
          </cell>
          <cell r="H40">
            <v>3.77</v>
          </cell>
        </row>
        <row r="41">
          <cell r="F41">
            <v>148.35</v>
          </cell>
          <cell r="G41">
            <v>148.30508474576271</v>
          </cell>
          <cell r="H41">
            <v>148.91300000000001</v>
          </cell>
        </row>
        <row r="42">
          <cell r="F42">
            <v>201.65</v>
          </cell>
          <cell r="G42">
            <v>148.30508474576271</v>
          </cell>
          <cell r="H42">
            <v>212.876</v>
          </cell>
        </row>
        <row r="45">
          <cell r="F45">
            <v>99.93</v>
          </cell>
          <cell r="G45">
            <v>104.23728813559323</v>
          </cell>
          <cell r="H45">
            <v>4.2009999999999996</v>
          </cell>
        </row>
        <row r="46">
          <cell r="F46">
            <v>108.35</v>
          </cell>
          <cell r="G46">
            <v>104.23728813559323</v>
          </cell>
          <cell r="H46">
            <v>2.3809999999999998</v>
          </cell>
        </row>
        <row r="47">
          <cell r="F47">
            <v>148.35</v>
          </cell>
          <cell r="G47">
            <v>104.23728813559323</v>
          </cell>
          <cell r="H47">
            <v>43.481000000000002</v>
          </cell>
        </row>
        <row r="48">
          <cell r="F48">
            <v>201.65</v>
          </cell>
          <cell r="G48">
            <v>104.23728813559323</v>
          </cell>
          <cell r="H48">
            <v>38.679000000000002</v>
          </cell>
        </row>
        <row r="54">
          <cell r="F54">
            <v>103.32215957500573</v>
          </cell>
        </row>
        <row r="55">
          <cell r="F55">
            <v>114.92875795957998</v>
          </cell>
        </row>
        <row r="56">
          <cell r="F56">
            <v>154.50081563437695</v>
          </cell>
        </row>
        <row r="57">
          <cell r="F57">
            <v>212.36386636379015</v>
          </cell>
          <cell r="G57">
            <v>173.72881355932205</v>
          </cell>
          <cell r="H57">
            <v>1831.91</v>
          </cell>
        </row>
        <row r="60">
          <cell r="F60">
            <v>103.32215957500573</v>
          </cell>
        </row>
        <row r="61">
          <cell r="F61">
            <v>114.92875795957998</v>
          </cell>
        </row>
        <row r="62">
          <cell r="F62">
            <v>154.50081563437695</v>
          </cell>
        </row>
        <row r="63">
          <cell r="F63">
            <v>212.36386636379015</v>
          </cell>
          <cell r="G63">
            <v>122.03389830508475</v>
          </cell>
          <cell r="H63">
            <v>118.4</v>
          </cell>
        </row>
        <row r="66">
          <cell r="F66">
            <v>103.32215957500573</v>
          </cell>
        </row>
        <row r="67">
          <cell r="F67">
            <v>114.92875795957998</v>
          </cell>
        </row>
        <row r="68">
          <cell r="F68">
            <v>154.50081563437695</v>
          </cell>
        </row>
        <row r="69">
          <cell r="F69">
            <v>212.36386636379015</v>
          </cell>
          <cell r="G69">
            <v>122.03389830508475</v>
          </cell>
          <cell r="H69">
            <v>1696.5</v>
          </cell>
        </row>
        <row r="72">
          <cell r="F72">
            <v>103.32215957500573</v>
          </cell>
        </row>
        <row r="73">
          <cell r="F73">
            <v>114.92875795957998</v>
          </cell>
        </row>
        <row r="74">
          <cell r="F74">
            <v>154.50081563437695</v>
          </cell>
        </row>
        <row r="75">
          <cell r="F75">
            <v>212.36386636379015</v>
          </cell>
          <cell r="G75">
            <v>173.72881355932205</v>
          </cell>
        </row>
        <row r="78">
          <cell r="F78">
            <v>103.32215957500573</v>
          </cell>
          <cell r="G78">
            <v>171.18644067796612</v>
          </cell>
          <cell r="H78">
            <v>2.79</v>
          </cell>
        </row>
        <row r="79">
          <cell r="F79">
            <v>114.92875795957998</v>
          </cell>
          <cell r="G79">
            <v>171.18644067796612</v>
          </cell>
          <cell r="H79">
            <v>4.9000000000000004</v>
          </cell>
        </row>
        <row r="80">
          <cell r="F80">
            <v>154.50081563437695</v>
          </cell>
          <cell r="G80">
            <v>171.18644067796612</v>
          </cell>
          <cell r="H80">
            <v>203.36</v>
          </cell>
        </row>
        <row r="81">
          <cell r="F81">
            <v>212.36386636379015</v>
          </cell>
          <cell r="G81">
            <v>171.18644067796612</v>
          </cell>
          <cell r="H81">
            <v>275.02999999999997</v>
          </cell>
        </row>
        <row r="84">
          <cell r="F84">
            <v>103.32215957500573</v>
          </cell>
          <cell r="G84">
            <v>122.03389830508475</v>
          </cell>
          <cell r="H84">
            <v>4.55</v>
          </cell>
        </row>
        <row r="85">
          <cell r="F85">
            <v>114.92875795957998</v>
          </cell>
          <cell r="G85">
            <v>122.03389830508475</v>
          </cell>
          <cell r="H85">
            <v>2.4300000000000002</v>
          </cell>
        </row>
        <row r="86">
          <cell r="F86">
            <v>154.50081563437695</v>
          </cell>
          <cell r="G86">
            <v>122.03389830508475</v>
          </cell>
          <cell r="H86">
            <v>41.11</v>
          </cell>
        </row>
        <row r="87">
          <cell r="F87">
            <v>212.36386636379015</v>
          </cell>
          <cell r="G87">
            <v>122.03389830508475</v>
          </cell>
          <cell r="H87">
            <v>26.17</v>
          </cell>
        </row>
      </sheetData>
      <sheetData sheetId="24"/>
      <sheetData sheetId="25"/>
      <sheetData sheetId="26"/>
      <sheetData sheetId="27"/>
      <sheetData sheetId="2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30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7041.61</v>
          </cell>
          <cell r="E6">
            <v>631.76</v>
          </cell>
          <cell r="F6">
            <v>582.34999999999991</v>
          </cell>
          <cell r="G6">
            <v>632.54</v>
          </cell>
          <cell r="H6">
            <v>595.12</v>
          </cell>
          <cell r="I6">
            <v>529.84999999999991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650.80000000000007</v>
          </cell>
        </row>
        <row r="7">
          <cell r="D7">
            <v>5624.9999999999991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531.70000000000005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5195.9999999999991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884.19999999999993</v>
          </cell>
          <cell r="E11">
            <v>63.4</v>
          </cell>
          <cell r="F11">
            <v>63.4</v>
          </cell>
          <cell r="G11">
            <v>68.400000000000006</v>
          </cell>
          <cell r="H11">
            <v>67.599999999999994</v>
          </cell>
          <cell r="I11">
            <v>57.4</v>
          </cell>
          <cell r="J11">
            <v>62.2</v>
          </cell>
          <cell r="K11">
            <v>72.400000000000006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68.400000000000006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35.549999999999997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1198.0999999999999</v>
          </cell>
          <cell r="I13">
            <v>1135.4000000000001</v>
          </cell>
          <cell r="J13">
            <v>1152.2</v>
          </cell>
          <cell r="K13">
            <v>1249.2</v>
          </cell>
          <cell r="L13">
            <v>1333.5</v>
          </cell>
          <cell r="M13">
            <v>1198.4000000000001</v>
          </cell>
          <cell r="N13">
            <v>1269.5999999999999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1188.0999999999999</v>
          </cell>
          <cell r="I14">
            <v>1126.4000000000001</v>
          </cell>
          <cell r="J14">
            <v>1142.2</v>
          </cell>
          <cell r="K14">
            <v>1239.2</v>
          </cell>
          <cell r="L14">
            <v>1326.5</v>
          </cell>
          <cell r="M14">
            <v>1191.4000000000001</v>
          </cell>
          <cell r="N14">
            <v>1261.5999999999999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978.81999999999994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779.19999999999993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139.13999999999999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35.700000000000003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822.06999999999994</v>
          </cell>
          <cell r="E23">
            <v>68.510000000000005</v>
          </cell>
          <cell r="F23">
            <v>68.510000000000005</v>
          </cell>
          <cell r="G23">
            <v>68.510000000000005</v>
          </cell>
          <cell r="H23">
            <v>68.510000000000005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68.510000000000005</v>
          </cell>
          <cell r="O23">
            <v>68.510000000000005</v>
          </cell>
          <cell r="P23">
            <v>68.510000000000005</v>
          </cell>
        </row>
        <row r="24">
          <cell r="D24">
            <v>18383.523000000001</v>
          </cell>
          <cell r="E24">
            <v>1702.0120000000002</v>
          </cell>
          <cell r="F24">
            <v>1592.6680000000003</v>
          </cell>
          <cell r="G24">
            <v>1666.2170000000001</v>
          </cell>
          <cell r="H24">
            <v>1425.9989999999998</v>
          </cell>
          <cell r="I24">
            <v>1337.1769999999999</v>
          </cell>
          <cell r="J24">
            <v>1361.481</v>
          </cell>
          <cell r="K24">
            <v>1425.2700000000002</v>
          </cell>
          <cell r="L24">
            <v>1517.4770000000001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5227.6530000000002</v>
          </cell>
          <cell r="E25">
            <v>481.00200000000001</v>
          </cell>
          <cell r="F25">
            <v>440.25799999999998</v>
          </cell>
          <cell r="G25">
            <v>476.90699999999998</v>
          </cell>
          <cell r="H25">
            <v>447.17899999999997</v>
          </cell>
          <cell r="I25">
            <v>408.61700000000002</v>
          </cell>
          <cell r="J25">
            <v>394.33100000000002</v>
          </cell>
          <cell r="K25">
            <v>397.95</v>
          </cell>
          <cell r="L25">
            <v>405.65699999999998</v>
          </cell>
          <cell r="M25">
            <v>355.39299999999997</v>
          </cell>
          <cell r="N25">
            <v>459.66899999999998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978.81999999999994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137.80000000000001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Агинский Бурятский автономный округ</v>
          </cell>
        </row>
      </sheetData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авт. т"/>
      <sheetName val="авт. т год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ярм и розн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gportal-tariff.ru/Portal/DownloadPage.aspx?type=7&amp;guid=d1afb812-cdd5-9340-e053-8d8ca8c0d936" TargetMode="External"/><Relationship Id="rId299" Type="http://schemas.openxmlformats.org/officeDocument/2006/relationships/hyperlink" Target="https://regportal-tariff.ru/Portal/DownloadPage.aspx?type=7&amp;guid=d303d527-7b14-6599-e053-8d8ca8c065b2" TargetMode="External"/><Relationship Id="rId21" Type="http://schemas.openxmlformats.org/officeDocument/2006/relationships/hyperlink" Target="https://regportal-tariff.ru/Portal/DownloadPage.aspx?type=7&amp;guid=d29d8cae-d954-8c7a-e053-8d8ca8c0f2aa" TargetMode="External"/><Relationship Id="rId63" Type="http://schemas.openxmlformats.org/officeDocument/2006/relationships/hyperlink" Target="https://regportal-tariff.ru/Portal/DownloadPage.aspx?type=7&amp;guid=d30967b7-e8be-7c12-e053-8d8ca8c04285" TargetMode="External"/><Relationship Id="rId159" Type="http://schemas.openxmlformats.org/officeDocument/2006/relationships/hyperlink" Target="https://regportal-tariff.ru/Portal/DownloadPage.aspx?type=7&amp;guid=e6d12b11-499f-7d7f-e053-8d8ca8c092fb" TargetMode="External"/><Relationship Id="rId324" Type="http://schemas.openxmlformats.org/officeDocument/2006/relationships/hyperlink" Target="https://regportal-tariff.ru/Portal/DownloadPage.aspx?type=7&amp;guid=d354fe9a-7806-0e83-e053-8d8ca8c0dcec" TargetMode="External"/><Relationship Id="rId366" Type="http://schemas.openxmlformats.org/officeDocument/2006/relationships/hyperlink" Target="https://regportal-tariff.ru/Portal/DownloadPage.aspx?type=7&amp;guid=d0e6d685-91cd-7e69-e053-8d8ca8c0489a" TargetMode="External"/><Relationship Id="rId531" Type="http://schemas.openxmlformats.org/officeDocument/2006/relationships/hyperlink" Target="https://regportal-tariff.ru/Portal/DownloadPage.aspx?type=7&amp;guid=d22a5d92-8423-2c79-e053-8d8ca8c0854c" TargetMode="External"/><Relationship Id="rId573" Type="http://schemas.openxmlformats.org/officeDocument/2006/relationships/hyperlink" Target="https://regportal-tariff.ru/Portal/DownloadPage.aspx?type=7&amp;guid=d3a8a3c3-2716-4d92-e053-8d8ca8c0a93c" TargetMode="External"/><Relationship Id="rId629" Type="http://schemas.openxmlformats.org/officeDocument/2006/relationships/hyperlink" Target="https://regportal-tariff.ru/Portal/DownloadPage.aspx?type=7&amp;guid=e167c687-41cb-33da-e053-8d8ca8c05961" TargetMode="External"/><Relationship Id="rId170" Type="http://schemas.openxmlformats.org/officeDocument/2006/relationships/hyperlink" Target="https://regportal-tariff.ru/Portal/DownloadPage.aspx?type=7&amp;guid=e6cfabf7-ae03-7a2e-e053-8d8ca8c02a41" TargetMode="External"/><Relationship Id="rId226" Type="http://schemas.openxmlformats.org/officeDocument/2006/relationships/hyperlink" Target="https://regportal-tariff.ru/Portal/DownloadPage.aspx?type=7&amp;guid=e53e4401-5bd9-4ca0-e053-8d8ca8c028af" TargetMode="External"/><Relationship Id="rId433" Type="http://schemas.openxmlformats.org/officeDocument/2006/relationships/hyperlink" Target="https://regportal-tariff.ru/Portal/DownloadPage.aspx?type=7&amp;guid=d1e7e224-df47-6d70-e053-8d8ca8c0eba5" TargetMode="External"/><Relationship Id="rId268" Type="http://schemas.openxmlformats.org/officeDocument/2006/relationships/hyperlink" Target="https://regportal-tariff.ru/Portal/DownloadPage.aspx?type=7&amp;guid=d2014cc6-cdcb-2d6b-e053-8d8ca8c018f4" TargetMode="External"/><Relationship Id="rId475" Type="http://schemas.openxmlformats.org/officeDocument/2006/relationships/hyperlink" Target="https://regportal-tariff.ru/Portal/DownloadPage.aspx?type=7&amp;guid=d354e6e1-460e-78a7-e053-8d8ca8c0ff61" TargetMode="External"/><Relationship Id="rId640" Type="http://schemas.openxmlformats.org/officeDocument/2006/relationships/hyperlink" Target="https://regportal-tariff.ru/Portal/DownloadPage.aspx?type=7&amp;guid=e167c687-41cb-33da-e053-8d8ca8c05961" TargetMode="External"/><Relationship Id="rId32" Type="http://schemas.openxmlformats.org/officeDocument/2006/relationships/hyperlink" Target="https://regportal-tariff.ru/Portal/DownloadPage.aspx?type=7&amp;guid=d096b815-5ea1-87de-e053-8d8ca8c0a194" TargetMode="External"/><Relationship Id="rId74" Type="http://schemas.openxmlformats.org/officeDocument/2006/relationships/hyperlink" Target="https://regportal-tariff.ru/Portal/DownloadPage.aspx?type=7&amp;guid=d3a3a722-1f2e-8a67-e053-8d8ca8c0da28" TargetMode="External"/><Relationship Id="rId128" Type="http://schemas.openxmlformats.org/officeDocument/2006/relationships/hyperlink" Target="https://regportal-tariff.ru/Portal/DownloadPage.aspx?type=7&amp;guid=e2bb9619-1e9a-3520-e053-8d8ca8c008a1" TargetMode="External"/><Relationship Id="rId335" Type="http://schemas.openxmlformats.org/officeDocument/2006/relationships/hyperlink" Target="https://regportal-tariff.ru/Portal/DownloadPage.aspx?type=7&amp;guid=e6d12b11-499f-7d7f-e053-8d8ca8c092fb" TargetMode="External"/><Relationship Id="rId377" Type="http://schemas.openxmlformats.org/officeDocument/2006/relationships/hyperlink" Target="https://regportal-tariff.ru/Portal/DownloadPage.aspx?type=7&amp;guid=d0fd748c-059b-7f4a-e053-8d8ca8c058fc" TargetMode="External"/><Relationship Id="rId500" Type="http://schemas.openxmlformats.org/officeDocument/2006/relationships/hyperlink" Target="https://regportal-tariff.ru/Portal/DownloadPage.aspx?type=7&amp;guid=d304f3c7-5791-46d3-e053-8d8ca8c0f63a" TargetMode="External"/><Relationship Id="rId542" Type="http://schemas.openxmlformats.org/officeDocument/2006/relationships/hyperlink" Target="https://regportal-tariff.ru/Portal/DownloadPage.aspx?type=7&amp;guid=d28b90b2-124a-10d7-e053-8d8ca8c0670b" TargetMode="External"/><Relationship Id="rId584" Type="http://schemas.openxmlformats.org/officeDocument/2006/relationships/hyperlink" Target="https://regportal-tariff.ru/Portal/DownloadPage.aspx?type=7&amp;guid=d354413a-26f9-3ca4-e053-8d8ca8c0ae58" TargetMode="External"/><Relationship Id="rId5" Type="http://schemas.openxmlformats.org/officeDocument/2006/relationships/hyperlink" Target="https://regportal-tariff.ru/Portal/DownloadPage.aspx?type=7&amp;guid=d19e894e-78ad-2c87-e053-8d8ca8c0312c" TargetMode="External"/><Relationship Id="rId181" Type="http://schemas.openxmlformats.org/officeDocument/2006/relationships/hyperlink" Target="https://regportal-tariff.ru/Portal/DownloadPage.aspx?type=7&amp;guid=e6cfabf7-ae03-7a2e-e053-8d8ca8c02a41" TargetMode="External"/><Relationship Id="rId237" Type="http://schemas.openxmlformats.org/officeDocument/2006/relationships/hyperlink" Target="https://regportal-tariff.ru/Portal/DownloadPage.aspx?type=7&amp;guid=e53e4401-5bd9-4ca0-e053-8d8ca8c028af" TargetMode="External"/><Relationship Id="rId402" Type="http://schemas.openxmlformats.org/officeDocument/2006/relationships/hyperlink" Target="https://regportal-tariff.ru/Portal/DownloadPage.aspx?type=7&amp;guid=d19f2800-a481-8e8d-e053-8d8ca8c06ea6" TargetMode="External"/><Relationship Id="rId279" Type="http://schemas.openxmlformats.org/officeDocument/2006/relationships/hyperlink" Target="https://regportal-tariff.ru/Portal/DownloadPage.aspx?type=7&amp;guid=d3a85e3a-bbb1-4bfc-e053-8d8ca8c0c497" TargetMode="External"/><Relationship Id="rId444" Type="http://schemas.openxmlformats.org/officeDocument/2006/relationships/hyperlink" Target="https://regportal-tariff.ru/Portal/DownloadPage.aspx?type=7&amp;guid=d1205c33-9062-40f6-e053-8d8ca8c0c72a" TargetMode="External"/><Relationship Id="rId486" Type="http://schemas.openxmlformats.org/officeDocument/2006/relationships/hyperlink" Target="https://regportal-tariff.ru/Portal/DownloadPage.aspx?type=7&amp;guid=d28b8786-c4bf-09d2-e053-8d8ca8c0f15c" TargetMode="External"/><Relationship Id="rId651" Type="http://schemas.openxmlformats.org/officeDocument/2006/relationships/hyperlink" Target="https://regportal-tariff.ru/Portal/DownloadPage.aspx?type=7&amp;guid=d3099142-c2c0-2ea7-e053-8d8ca8c09cf3" TargetMode="External"/><Relationship Id="rId43" Type="http://schemas.openxmlformats.org/officeDocument/2006/relationships/hyperlink" Target="https://regportal-tariff.ru/Portal/DownloadPage.aspx?type=7&amp;guid=d0fe271e-48eb-4730-e053-8d8ca8c04274" TargetMode="External"/><Relationship Id="rId139" Type="http://schemas.openxmlformats.org/officeDocument/2006/relationships/hyperlink" Target="https://regportal-tariff.ru/Portal/DownloadPage.aspx?type=7&amp;guid=d4befdc9-a2c0-563b-e053-8d8ca8c0de1d" TargetMode="External"/><Relationship Id="rId290" Type="http://schemas.openxmlformats.org/officeDocument/2006/relationships/hyperlink" Target="https://regportal-tariff.ru/Portal/DownloadPage.aspx?type=7&amp;guid=d303d527-7b14-6599-e053-8d8ca8c065b2" TargetMode="External"/><Relationship Id="rId304" Type="http://schemas.openxmlformats.org/officeDocument/2006/relationships/hyperlink" Target="https://regportal-tariff.ru/Portal/DownloadPage.aspx?type=7&amp;guid=d357a4ce-a83b-3033-e053-8d8ca8c0c5cb" TargetMode="External"/><Relationship Id="rId346" Type="http://schemas.openxmlformats.org/officeDocument/2006/relationships/hyperlink" Target="https://regportal-tariff.ru/Portal/DownloadPage.aspx?type=7&amp;guid=d28f07cf-a0ea-399c-e053-8d8ca8c031ff" TargetMode="External"/><Relationship Id="rId388" Type="http://schemas.openxmlformats.org/officeDocument/2006/relationships/hyperlink" Target="https://regportal-tariff.ru/Portal/DownloadPage.aspx?type=7&amp;guid=d0fdb94e-cd9e-3565-e053-8d8ca8c0b018" TargetMode="External"/><Relationship Id="rId511" Type="http://schemas.openxmlformats.org/officeDocument/2006/relationships/hyperlink" Target="https://regportal-tariff.ru/Portal/DownloadPage.aspx?type=7&amp;guid=d3b8e744-e36a-861e-e053-8d8ca8c01ecf" TargetMode="External"/><Relationship Id="rId553" Type="http://schemas.openxmlformats.org/officeDocument/2006/relationships/hyperlink" Target="https://regportal-tariff.ru/Portal/DownloadPage.aspx?type=7&amp;guid=d28b90b2-124a-10d7-e053-8d8ca8c0670b" TargetMode="External"/><Relationship Id="rId609" Type="http://schemas.openxmlformats.org/officeDocument/2006/relationships/hyperlink" Target="https://regportal-tariff.ru/Portal/DownloadPage.aspx?type=7&amp;guid=d19c381e-6aaa-7756-e053-8d8ca8c06aa4" TargetMode="External"/><Relationship Id="rId85" Type="http://schemas.openxmlformats.org/officeDocument/2006/relationships/hyperlink" Target="https://regportal-tariff.ru/Portal/DownloadPage.aspx?type=7&amp;guid=e2bb9619-1e9a-3520-e053-8d8ca8c008a1" TargetMode="External"/><Relationship Id="rId150" Type="http://schemas.openxmlformats.org/officeDocument/2006/relationships/hyperlink" Target="https://regportal-tariff.ru/Portal/DownloadPage.aspx?type=7&amp;guid=d4959e53-d45c-0ddc-e053-8d8ca8c069ee" TargetMode="External"/><Relationship Id="rId192" Type="http://schemas.openxmlformats.org/officeDocument/2006/relationships/hyperlink" Target="https://regportal-tariff.ru/Portal/DownloadPage.aspx?type=7&amp;guid=d1219aba-de5b-8033-e053-8d8ca8c040b4" TargetMode="External"/><Relationship Id="rId206" Type="http://schemas.openxmlformats.org/officeDocument/2006/relationships/hyperlink" Target="https://regportal-tariff.ru/Portal/DownloadPage.aspx?type=7&amp;guid=d172724c-1373-3d71-e053-8d8ca8c03e14" TargetMode="External"/><Relationship Id="rId413" Type="http://schemas.openxmlformats.org/officeDocument/2006/relationships/hyperlink" Target="https://regportal-tariff.ru/Portal/DownloadPage.aspx?type=7&amp;guid=e7619e2f-4da3-2251-e053-8d8ca8c0ddec" TargetMode="External"/><Relationship Id="rId595" Type="http://schemas.openxmlformats.org/officeDocument/2006/relationships/hyperlink" Target="https://regportal-tariff.ru/Portal/DownloadPage.aspx?type=7&amp;guid=e9cc68d8-8159-1bbb-e053-8d8ca8c039d7" TargetMode="External"/><Relationship Id="rId248" Type="http://schemas.openxmlformats.org/officeDocument/2006/relationships/hyperlink" Target="https://regportal-tariff.ru/Portal/DownloadPage.aspx?type=7&amp;guid=d229e7fa-70b2-44a3-e053-8d8ca8c0d472" TargetMode="External"/><Relationship Id="rId455" Type="http://schemas.openxmlformats.org/officeDocument/2006/relationships/hyperlink" Target="https://regportal-tariff.ru/Portal/DownloadPage.aspx?type=7&amp;guid=d0e52cea-c55e-5c9c-e053-8d8ca8c09b9f" TargetMode="External"/><Relationship Id="rId497" Type="http://schemas.openxmlformats.org/officeDocument/2006/relationships/hyperlink" Target="https://regportal-tariff.ru/Portal/DownloadPage.aspx?type=7&amp;guid=d304f3c7-5791-46d3-e053-8d8ca8c0f63a" TargetMode="External"/><Relationship Id="rId620" Type="http://schemas.openxmlformats.org/officeDocument/2006/relationships/hyperlink" Target="https://regportal-tariff.ru/Portal/DownloadPage.aspx?type=7&amp;guid=e167c687-41cb-33da-e053-8d8ca8c05961" TargetMode="External"/><Relationship Id="rId12" Type="http://schemas.openxmlformats.org/officeDocument/2006/relationships/hyperlink" Target="https://regportal-tariff.ru/Portal/DownloadPage.aspx?type=7&amp;guid=d29df0d5-d0e4-0ec4-e053-8d8ca8c0b573" TargetMode="External"/><Relationship Id="rId108" Type="http://schemas.openxmlformats.org/officeDocument/2006/relationships/hyperlink" Target="https://regportal-tariff.ru/Portal/DownloadPage.aspx?type=7&amp;guid=d4bfe2d4-75f1-730c-e053-8d8ca8c0274e" TargetMode="External"/><Relationship Id="rId315" Type="http://schemas.openxmlformats.org/officeDocument/2006/relationships/hyperlink" Target="https://regportal-tariff.ru/Portal/DownloadPage.aspx?type=7&amp;guid=e9cc1621-39e4-94b6-e053-8d8ca8c0ff19" TargetMode="External"/><Relationship Id="rId357" Type="http://schemas.openxmlformats.org/officeDocument/2006/relationships/hyperlink" Target="https://regportal-tariff.ru/Portal/DownloadPage.aspx?type=7&amp;guid=d307a87b-041e-72e2-e053-8d8ca8c09d1b" TargetMode="External"/><Relationship Id="rId522" Type="http://schemas.openxmlformats.org/officeDocument/2006/relationships/hyperlink" Target="https://regportal-tariff.ru/Portal/DownloadPage.aspx?type=7&amp;guid=d2b269df-4925-6130-e053-8d8ca8c046f3" TargetMode="External"/><Relationship Id="rId54" Type="http://schemas.openxmlformats.org/officeDocument/2006/relationships/hyperlink" Target="https://regportal-tariff.ru/Portal/DownloadPage.aspx?type=7&amp;guid=d3094390-712f-28c7-e053-8d8ca8c04560" TargetMode="External"/><Relationship Id="rId96" Type="http://schemas.openxmlformats.org/officeDocument/2006/relationships/hyperlink" Target="https://regportal-tariff.ru/Portal/DownloadPage.aspx?type=7&amp;guid=d4befdc9-a2c0-563b-e053-8d8ca8c0de1d" TargetMode="External"/><Relationship Id="rId161" Type="http://schemas.openxmlformats.org/officeDocument/2006/relationships/hyperlink" Target="https://regportal-tariff.ru/Portal/DownloadPage.aspx?type=7&amp;guid=d3a3a722-1f2e-8a67-e053-8d8ca8c0da28" TargetMode="External"/><Relationship Id="rId217" Type="http://schemas.openxmlformats.org/officeDocument/2006/relationships/hyperlink" Target="https://regportal-tariff.ru/Portal/DownloadPage.aspx?type=7&amp;guid=e53e4401-5bd9-4ca0-e053-8d8ca8c028af" TargetMode="External"/><Relationship Id="rId399" Type="http://schemas.openxmlformats.org/officeDocument/2006/relationships/hyperlink" Target="https://regportal-tariff.ru/Portal/DownloadPage.aspx?type=7&amp;guid=d1d8793c-7efd-6eb2-e053-8d8ca8c07635" TargetMode="External"/><Relationship Id="rId564" Type="http://schemas.openxmlformats.org/officeDocument/2006/relationships/hyperlink" Target="https://regportal-tariff.ru/Portal/DownloadPage.aspx?type=7&amp;guid=d3a8860f-8556-0394-e053-8d8ca8c07b5b" TargetMode="External"/><Relationship Id="rId259" Type="http://schemas.openxmlformats.org/officeDocument/2006/relationships/hyperlink" Target="https://regportal-tariff.ru/Portal/DownloadPage.aspx?type=7&amp;guid=d201454d-4e29-122a-e053-8d8ca8c07b95" TargetMode="External"/><Relationship Id="rId424" Type="http://schemas.openxmlformats.org/officeDocument/2006/relationships/hyperlink" Target="https://regportal-tariff.ru/Portal/DownloadPage.aspx?type=7&amp;guid=d1ff22aa-91a7-2c2c-e053-8d8ca8c05efc" TargetMode="External"/><Relationship Id="rId466" Type="http://schemas.openxmlformats.org/officeDocument/2006/relationships/hyperlink" Target="https://regportal-tariff.ru/Portal/DownloadPage.aspx?type=7&amp;guid=d10f9e59-20ce-71d6-e053-8d8ca8c06fd4" TargetMode="External"/><Relationship Id="rId631" Type="http://schemas.openxmlformats.org/officeDocument/2006/relationships/hyperlink" Target="https://regportal-tariff.ru/Portal/DownloadPage.aspx?type=7&amp;guid=d19aa0df-bb5d-5dc5-e053-8d8ca8c08703" TargetMode="External"/><Relationship Id="rId23" Type="http://schemas.openxmlformats.org/officeDocument/2006/relationships/hyperlink" Target="https://regportal-tariff.ru/Portal/DownloadPage.aspx?type=7&amp;guid=d0e68b85-6473-41ef-e053-8d8ca8c0d129" TargetMode="External"/><Relationship Id="rId119" Type="http://schemas.openxmlformats.org/officeDocument/2006/relationships/hyperlink" Target="https://regportal-tariff.ru/Portal/DownloadPage.aspx?type=7&amp;guid=e2bb9619-1e9a-3520-e053-8d8ca8c008a1" TargetMode="External"/><Relationship Id="rId270" Type="http://schemas.openxmlformats.org/officeDocument/2006/relationships/hyperlink" Target="https://regportal-tariff.ru/Portal/DownloadPage.aspx?type=7&amp;guid=d20120ca-c2ed-03a1-e053-8d8ca8c09f0b" TargetMode="External"/><Relationship Id="rId326" Type="http://schemas.openxmlformats.org/officeDocument/2006/relationships/hyperlink" Target="https://regportal-tariff.ru/Portal/DownloadPage.aspx?type=7&amp;guid=e9cc1621-39e4-94b6-e053-8d8ca8c0ff19" TargetMode="External"/><Relationship Id="rId533" Type="http://schemas.openxmlformats.org/officeDocument/2006/relationships/hyperlink" Target="https://regportal-tariff.ru/Portal/DownloadPage.aspx?type=7&amp;guid=d22a5d92-8423-2c79-e053-8d8ca8c0854c" TargetMode="External"/><Relationship Id="rId65" Type="http://schemas.openxmlformats.org/officeDocument/2006/relationships/hyperlink" Target="https://regportal-tariff.ru/Portal/DownloadPage.aspx?type=7&amp;guid=d3932c1c-851c-7eed-e053-8d8ca8c0fe3d" TargetMode="External"/><Relationship Id="rId130" Type="http://schemas.openxmlformats.org/officeDocument/2006/relationships/hyperlink" Target="https://regportal-tariff.ru/Portal/DownloadPage.aspx?type=7&amp;guid=d4be31b6-6f21-6055-e053-8d8ca8c083af" TargetMode="External"/><Relationship Id="rId368" Type="http://schemas.openxmlformats.org/officeDocument/2006/relationships/hyperlink" Target="https://regportal-tariff.ru/Portal/DownloadPage.aspx?type=7&amp;guid=d0e30c1f-d72f-5bef-e053-8d8ca8c0079c" TargetMode="External"/><Relationship Id="rId575" Type="http://schemas.openxmlformats.org/officeDocument/2006/relationships/hyperlink" Target="https://regportal-tariff.ru/Portal/DownloadPage.aspx?type=7&amp;guid=d3a3a722-1f2e-8a67-e053-8d8ca8c0da28" TargetMode="External"/><Relationship Id="rId172" Type="http://schemas.openxmlformats.org/officeDocument/2006/relationships/hyperlink" Target="https://regportal-tariff.ru/Portal/DownloadPage.aspx?type=7&amp;guid=e6cfabf7-ae03-7a2e-e053-8d8ca8c02a41" TargetMode="External"/><Relationship Id="rId228" Type="http://schemas.openxmlformats.org/officeDocument/2006/relationships/hyperlink" Target="https://regportal-tariff.ru/Portal/DownloadPage.aspx?type=7&amp;guid=d3a705b1-d66b-833a-e053-8d8ca8c09dab" TargetMode="External"/><Relationship Id="rId435" Type="http://schemas.openxmlformats.org/officeDocument/2006/relationships/hyperlink" Target="https://regportal-tariff.ru/Portal/DownloadPage.aspx?type=7&amp;guid=d1e7f2f9-aa6d-95fc-e053-8d8ca8c0cf77" TargetMode="External"/><Relationship Id="rId477" Type="http://schemas.openxmlformats.org/officeDocument/2006/relationships/hyperlink" Target="https://regportal-tariff.ru/Portal/DownloadPage.aspx?type=7&amp;guid=d10f6d4b-6f9a-43dc-e053-8d8ca8c09301" TargetMode="External"/><Relationship Id="rId600" Type="http://schemas.openxmlformats.org/officeDocument/2006/relationships/hyperlink" Target="https://regportal-tariff.ru/Portal/DownloadPage.aspx?type=7&amp;guid=e53e4401-5bd9-4ca0-e053-8d8ca8c028af" TargetMode="External"/><Relationship Id="rId642" Type="http://schemas.openxmlformats.org/officeDocument/2006/relationships/hyperlink" Target="https://regportal-tariff.ru/Portal/DownloadPage.aspx?type=7&amp;guid=e16844e7-6bff-96a2-e053-8d8ca8c04db7" TargetMode="External"/><Relationship Id="rId281" Type="http://schemas.openxmlformats.org/officeDocument/2006/relationships/hyperlink" Target="https://regportal-tariff.ru/Portal/DownloadPage.aspx?type=7&amp;guid=d1afdc84-a498-8c6a-e053-8d8ca8c01d12" TargetMode="External"/><Relationship Id="rId337" Type="http://schemas.openxmlformats.org/officeDocument/2006/relationships/hyperlink" Target="https://regportal-tariff.ru/Portal/DownloadPage.aspx?type=7&amp;guid=d28faf12-954e-1253-e053-8d8ca8c0eda6" TargetMode="External"/><Relationship Id="rId502" Type="http://schemas.openxmlformats.org/officeDocument/2006/relationships/hyperlink" Target="https://regportal-tariff.ru/Portal/DownloadPage.aspx?type=7&amp;guid=d3071a41-bd23-5569-e053-8d8ca8c031df" TargetMode="External"/><Relationship Id="rId34" Type="http://schemas.openxmlformats.org/officeDocument/2006/relationships/hyperlink" Target="https://regportal-tariff.ru/Portal/DownloadPage.aspx?type=7&amp;guid=d096b815-5ea1-87de-e053-8d8ca8c0a194" TargetMode="External"/><Relationship Id="rId76" Type="http://schemas.openxmlformats.org/officeDocument/2006/relationships/hyperlink" Target="https://regportal-tariff.ru/Portal/DownloadPage.aspx?type=7&amp;guid=e79a8cd4-045c-7516-e053-8d8ca8c07abf" TargetMode="External"/><Relationship Id="rId141" Type="http://schemas.openxmlformats.org/officeDocument/2006/relationships/hyperlink" Target="https://regportal-tariff.ru/Portal/DownloadPage.aspx?type=7&amp;guid=d22a5d92-8423-2c79-e053-8d8ca8c0854c" TargetMode="External"/><Relationship Id="rId379" Type="http://schemas.openxmlformats.org/officeDocument/2006/relationships/hyperlink" Target="https://regportal-tariff.ru/Portal/DownloadPage.aspx?type=7&amp;guid=d679123f-91f7-07ff-e053-8d8ca8c0be44" TargetMode="External"/><Relationship Id="rId544" Type="http://schemas.openxmlformats.org/officeDocument/2006/relationships/hyperlink" Target="https://regportal-tariff.ru/Portal/DownloadPage.aspx?type=7&amp;guid=d10aef69-70f7-1041-e053-8d8ca8c04194" TargetMode="External"/><Relationship Id="rId586" Type="http://schemas.openxmlformats.org/officeDocument/2006/relationships/hyperlink" Target="https://regportal-tariff.ru/Portal/DownloadPage.aspx?type=7&amp;guid=d229a65b-0a35-7ac5-e053-8d8ca8c07f2d" TargetMode="External"/><Relationship Id="rId7" Type="http://schemas.openxmlformats.org/officeDocument/2006/relationships/hyperlink" Target="https://regportal-tariff.ru/Portal/DownloadPage.aspx?type=7&amp;guid=d19eb4dd-85bf-9f01-e053-8d8ca8c0e7b9" TargetMode="External"/><Relationship Id="rId183" Type="http://schemas.openxmlformats.org/officeDocument/2006/relationships/hyperlink" Target="https://regportal-tariff.ru/Portal/DownloadPage.aspx?type=7&amp;guid=d1219aba-de5b-8033-e053-8d8ca8c040b4" TargetMode="External"/><Relationship Id="rId239" Type="http://schemas.openxmlformats.org/officeDocument/2006/relationships/hyperlink" Target="https://regportal-tariff.ru/Portal/DownloadPage.aspx?type=7&amp;guid=d229e7fa-70b0-44a3-e053-8d8ca8c0d472" TargetMode="External"/><Relationship Id="rId390" Type="http://schemas.openxmlformats.org/officeDocument/2006/relationships/hyperlink" Target="https://regportal-tariff.ru/Portal/DownloadPage.aspx?type=7&amp;guid=e6d12b11-499f-7d7f-e053-8d8ca8c092fb" TargetMode="External"/><Relationship Id="rId404" Type="http://schemas.openxmlformats.org/officeDocument/2006/relationships/hyperlink" Target="https://regportal-tariff.ru/Portal/DownloadPage.aspx?type=7&amp;guid=d19ee139-e517-1b6b-e053-8d8ca8c0b6ae" TargetMode="External"/><Relationship Id="rId446" Type="http://schemas.openxmlformats.org/officeDocument/2006/relationships/hyperlink" Target="https://regportal-tariff.ru/Portal/DownloadPage.aspx?type=7&amp;guid=d1205c33-9062-40f6-e053-8d8ca8c0c72a" TargetMode="External"/><Relationship Id="rId611" Type="http://schemas.openxmlformats.org/officeDocument/2006/relationships/hyperlink" Target="https://regportal-tariff.ru/Portal/DownloadPage.aspx?type=7&amp;guid=d1204440-797e-10f9-e053-8d8ca8c08e8c" TargetMode="External"/><Relationship Id="rId653" Type="http://schemas.openxmlformats.org/officeDocument/2006/relationships/hyperlink" Target="https://regportal-tariff.ru/Portal/DownloadPage.aspx?type=7&amp;guid=d3099142-c2c0-2ea7-e053-8d8ca8c09cf3" TargetMode="External"/><Relationship Id="rId250" Type="http://schemas.openxmlformats.org/officeDocument/2006/relationships/hyperlink" Target="https://regportal-tariff.ru/Portal/DownloadPage.aspx?type=7&amp;guid=d356fbba-f024-7b64-e053-8d8ca8c0e123" TargetMode="External"/><Relationship Id="rId292" Type="http://schemas.openxmlformats.org/officeDocument/2006/relationships/hyperlink" Target="https://regportal-tariff.ru/Portal/DownloadPage.aspx?type=7&amp;guid=d39303ce-63db-2a98-e053-8d8ca8c076a1" TargetMode="External"/><Relationship Id="rId306" Type="http://schemas.openxmlformats.org/officeDocument/2006/relationships/hyperlink" Target="https://regportal-tariff.ru/Portal/DownloadPage.aspx?type=7&amp;guid=d357a4ce-a83b-3033-e053-8d8ca8c0c5cb" TargetMode="External"/><Relationship Id="rId488" Type="http://schemas.openxmlformats.org/officeDocument/2006/relationships/hyperlink" Target="https://regportal-tariff.ru/Portal/DownloadPage.aspx?type=7&amp;guid=d3a76c9f-f1cf-2666-e053-8d8ca8c0c225" TargetMode="External"/><Relationship Id="rId45" Type="http://schemas.openxmlformats.org/officeDocument/2006/relationships/hyperlink" Target="https://regportal-tariff.ru/Portal/DownloadPage.aspx?type=7&amp;guid=d28da76e-39b7-27b5-e053-8d8ca8c0b98f" TargetMode="External"/><Relationship Id="rId87" Type="http://schemas.openxmlformats.org/officeDocument/2006/relationships/hyperlink" Target="https://regportal-tariff.ru/Portal/DownloadPage.aspx?type=7&amp;guid=d4beced1-26f9-9bf3-e053-8d8ca8c0e569" TargetMode="External"/><Relationship Id="rId110" Type="http://schemas.openxmlformats.org/officeDocument/2006/relationships/hyperlink" Target="https://regportal-tariff.ru/Portal/DownloadPage.aspx?type=7&amp;guid=d4be31b6-6f21-6055-e053-8d8ca8c083af" TargetMode="External"/><Relationship Id="rId348" Type="http://schemas.openxmlformats.org/officeDocument/2006/relationships/hyperlink" Target="https://regportal-tariff.ru/Portal/DownloadPage.aspx?type=7&amp;guid=d307a87b-041e-72e2-e053-8d8ca8c09d1b" TargetMode="External"/><Relationship Id="rId513" Type="http://schemas.openxmlformats.org/officeDocument/2006/relationships/hyperlink" Target="https://regportal-tariff.ru/Portal/DownloadPage.aspx?type=7&amp;guid=d3b9b9c8-c21b-81c4-e053-8d8ca8c07e76" TargetMode="External"/><Relationship Id="rId555" Type="http://schemas.openxmlformats.org/officeDocument/2006/relationships/hyperlink" Target="https://regportal-tariff.ru/Portal/DownloadPage.aspx?type=7&amp;guid=d28e9543-039f-0145-e053-8d8ca8c0c7bf" TargetMode="External"/><Relationship Id="rId597" Type="http://schemas.openxmlformats.org/officeDocument/2006/relationships/hyperlink" Target="https://regportal-tariff.ru/Portal/DownloadPage.aspx?type=7&amp;guid=d2293e65-582b-2411-e053-8d8ca8c00ae5" TargetMode="External"/><Relationship Id="rId152" Type="http://schemas.openxmlformats.org/officeDocument/2006/relationships/hyperlink" Target="https://regportal-tariff.ru/Portal/DownloadPage.aspx?type=7&amp;guid=d3a3a722-1f2e-8a67-e053-8d8ca8c0da28" TargetMode="External"/><Relationship Id="rId194" Type="http://schemas.openxmlformats.org/officeDocument/2006/relationships/hyperlink" Target="https://regportal-tariff.ru/Portal/DownloadPage.aspx?type=7&amp;guid=e6d12b11-499f-7d7f-e053-8d8ca8c092fb" TargetMode="External"/><Relationship Id="rId208" Type="http://schemas.openxmlformats.org/officeDocument/2006/relationships/hyperlink" Target="https://regportal-tariff.ru/Portal/DownloadPage.aspx?type=7&amp;guid=d1729702-6b78-3227-e053-8d8ca8c0112b" TargetMode="External"/><Relationship Id="rId415" Type="http://schemas.openxmlformats.org/officeDocument/2006/relationships/hyperlink" Target="https://regportal-tariff.ru/Portal/DownloadPage.aspx?type=7&amp;guid=e7619e2f-4da3-2251-e053-8d8ca8c0ddec" TargetMode="External"/><Relationship Id="rId457" Type="http://schemas.openxmlformats.org/officeDocument/2006/relationships/hyperlink" Target="https://regportal-tariff.ru/Portal/DownloadPage.aspx?type=7&amp;guid=d0e4fdf2-577a-29eb-e053-8d8ca8c06d04" TargetMode="External"/><Relationship Id="rId622" Type="http://schemas.openxmlformats.org/officeDocument/2006/relationships/hyperlink" Target="https://regportal-tariff.ru/Portal/DownloadPage.aspx?type=7&amp;guid=d19aa0df-bb5d-5dc5-e053-8d8ca8c08703" TargetMode="External"/><Relationship Id="rId261" Type="http://schemas.openxmlformats.org/officeDocument/2006/relationships/hyperlink" Target="https://regportal-tariff.ru/Portal/DownloadPage.aspx?type=7&amp;guid=e6d12b11-499f-7d7f-e053-8d8ca8c092fb" TargetMode="External"/><Relationship Id="rId499" Type="http://schemas.openxmlformats.org/officeDocument/2006/relationships/hyperlink" Target="https://regportal-tariff.ru/Portal/DownloadPage.aspx?type=7&amp;guid=d3a3f69c-9e7e-7ea8-e053-8d8ca8c0082b" TargetMode="External"/><Relationship Id="rId14" Type="http://schemas.openxmlformats.org/officeDocument/2006/relationships/hyperlink" Target="https://regportal-tariff.ru/Portal/DownloadPage.aspx?type=7&amp;guid=e6d12b11-499f-7d7f-e053-8d8ca8c092fb" TargetMode="External"/><Relationship Id="rId56" Type="http://schemas.openxmlformats.org/officeDocument/2006/relationships/hyperlink" Target="https://regportal-tariff.ru/Portal/DownloadPage.aspx?type=7&amp;guid=d3095a05-4024-6fa2-e053-8d8ca8c0fd9e" TargetMode="External"/><Relationship Id="rId317" Type="http://schemas.openxmlformats.org/officeDocument/2006/relationships/hyperlink" Target="https://regportal-tariff.ru/Portal/DownloadPage.aspx?type=7&amp;guid=d354fe9a-7806-0e83-e053-8d8ca8c0dcec" TargetMode="External"/><Relationship Id="rId359" Type="http://schemas.openxmlformats.org/officeDocument/2006/relationships/hyperlink" Target="https://regportal-tariff.ru/Portal/DownloadPage.aspx?type=7&amp;guid=d307a87b-041e-72e2-e053-8d8ca8c09d1b" TargetMode="External"/><Relationship Id="rId524" Type="http://schemas.openxmlformats.org/officeDocument/2006/relationships/hyperlink" Target="https://regportal-tariff.ru/Portal/DownloadPage.aspx?type=7&amp;guid=d2b2b2a8-1fb4-66e1-e053-8d8ca8c03ac6" TargetMode="External"/><Relationship Id="rId566" Type="http://schemas.openxmlformats.org/officeDocument/2006/relationships/hyperlink" Target="https://regportal-tariff.ru/Portal/DownloadPage.aspx?type=7&amp;guid=d3a8860f-8556-0394-e053-8d8ca8c07b5b" TargetMode="External"/><Relationship Id="rId98" Type="http://schemas.openxmlformats.org/officeDocument/2006/relationships/hyperlink" Target="https://regportal-tariff.ru/Portal/DownloadPage.aspx?type=7&amp;guid=d4bfe2d4-75f1-730c-e053-8d8ca8c0274e" TargetMode="External"/><Relationship Id="rId121" Type="http://schemas.openxmlformats.org/officeDocument/2006/relationships/hyperlink" Target="https://regportal-tariff.ru/Portal/DownloadPage.aspx?type=7&amp;guid=d4bfe2d4-75f1-730c-e053-8d8ca8c0274e" TargetMode="External"/><Relationship Id="rId163" Type="http://schemas.openxmlformats.org/officeDocument/2006/relationships/hyperlink" Target="https://regportal-tariff.ru/Portal/DownloadPage.aspx?type=7&amp;guid=d22a5d92-8423-2c79-e053-8d8ca8c0854c" TargetMode="External"/><Relationship Id="rId219" Type="http://schemas.openxmlformats.org/officeDocument/2006/relationships/hyperlink" Target="https://regportal-tariff.ru/Portal/DownloadPage.aspx?type=7&amp;guid=d3529507-f756-260e-e053-8d8ca8c0ddc8" TargetMode="External"/><Relationship Id="rId370" Type="http://schemas.openxmlformats.org/officeDocument/2006/relationships/hyperlink" Target="https://regportal-tariff.ru/Portal/DownloadPage.aspx?type=7&amp;guid=d0e3bebc-72be-27b3-e053-8d8ca8c0a6fc" TargetMode="External"/><Relationship Id="rId426" Type="http://schemas.openxmlformats.org/officeDocument/2006/relationships/hyperlink" Target="https://regportal-tariff.ru/Portal/DownloadPage.aspx?type=7&amp;guid=d1e87eeb-41d3-2d36-e053-8d8ca8c070e1" TargetMode="External"/><Relationship Id="rId633" Type="http://schemas.openxmlformats.org/officeDocument/2006/relationships/hyperlink" Target="https://regportal-tariff.ru/Portal/DownloadPage.aspx?type=7&amp;guid=e167c687-41cb-33da-e053-8d8ca8c05961" TargetMode="External"/><Relationship Id="rId230" Type="http://schemas.openxmlformats.org/officeDocument/2006/relationships/hyperlink" Target="https://regportal-tariff.ru/Portal/DownloadPage.aspx?type=7&amp;guid=e53e4401-5bd9-4ca0-e053-8d8ca8c028af" TargetMode="External"/><Relationship Id="rId468" Type="http://schemas.openxmlformats.org/officeDocument/2006/relationships/hyperlink" Target="https://regportal-tariff.ru/Portal/DownloadPage.aspx?type=7&amp;guid=d11f59f9-976c-820c-e053-8d8ca8c035c3" TargetMode="External"/><Relationship Id="rId25" Type="http://schemas.openxmlformats.org/officeDocument/2006/relationships/hyperlink" Target="https://regportal-tariff.ru/Portal/DownloadPage.aspx?type=7&amp;guid=d0e5f6e6-e4b6-3ebd-e053-8d8ca8c0fd1c" TargetMode="External"/><Relationship Id="rId67" Type="http://schemas.openxmlformats.org/officeDocument/2006/relationships/hyperlink" Target="https://regportal-tariff.ru/Portal/DownloadPage.aspx?type=7&amp;guid=d3932c1c-851c-7eed-e053-8d8ca8c0fe3d" TargetMode="External"/><Relationship Id="rId272" Type="http://schemas.openxmlformats.org/officeDocument/2006/relationships/hyperlink" Target="https://regportal-tariff.ru/Portal/DownloadPage.aspx?type=7&amp;guid=d200caeb-2fe1-0651-e053-8d8ca8c0e73a" TargetMode="External"/><Relationship Id="rId328" Type="http://schemas.openxmlformats.org/officeDocument/2006/relationships/hyperlink" Target="https://regportal-tariff.ru/Portal/DownloadPage.aspx?type=7&amp;guid=d354fe9a-7806-0e83-e053-8d8ca8c0dcec" TargetMode="External"/><Relationship Id="rId535" Type="http://schemas.openxmlformats.org/officeDocument/2006/relationships/hyperlink" Target="https://regportal-tariff.ru/Portal/DownloadPage.aspx?type=7&amp;guid=d22a5d92-8423-2c79-e053-8d8ca8c0854c" TargetMode="External"/><Relationship Id="rId577" Type="http://schemas.openxmlformats.org/officeDocument/2006/relationships/hyperlink" Target="https://regportal-tariff.ru/Portal/DownloadPage.aspx?type=7&amp;guid=e53e4401-5bd9-4ca0-e053-8d8ca8c028af" TargetMode="External"/><Relationship Id="rId132" Type="http://schemas.openxmlformats.org/officeDocument/2006/relationships/hyperlink" Target="https://regportal-tariff.ru/Portal/DownloadPage.aspx?type=7&amp;guid=e6d12b11-499f-7d7f-e053-8d8ca8c092fb" TargetMode="External"/><Relationship Id="rId174" Type="http://schemas.openxmlformats.org/officeDocument/2006/relationships/hyperlink" Target="https://regportal-tariff.ru/Portal/DownloadPage.aspx?type=7&amp;guid=e6cfabf7-ae03-7a2e-e053-8d8ca8c02a41" TargetMode="External"/><Relationship Id="rId381" Type="http://schemas.openxmlformats.org/officeDocument/2006/relationships/hyperlink" Target="https://regportal-tariff.ru/Portal/DownloadPage.aspx?type=7&amp;guid=d28d8695-8cbf-1ce6-e053-8d8ca8c09092" TargetMode="External"/><Relationship Id="rId602" Type="http://schemas.openxmlformats.org/officeDocument/2006/relationships/hyperlink" Target="https://regportal-tariff.ru/Portal/DownloadPage.aspx?type=7&amp;guid=d3044bad-817b-3c2d-e053-8d8ca8c0a63b" TargetMode="External"/><Relationship Id="rId241" Type="http://schemas.openxmlformats.org/officeDocument/2006/relationships/hyperlink" Target="https://regportal-tariff.ru/Portal/DownloadPage.aspx?type=7&amp;guid=e6d12b11-499f-7d7f-e053-8d8ca8c092fb" TargetMode="External"/><Relationship Id="rId437" Type="http://schemas.openxmlformats.org/officeDocument/2006/relationships/hyperlink" Target="https://regportal-tariff.ru/Portal/DownloadPage.aspx?type=7&amp;guid=d1205c33-9062-40f6-e053-8d8ca8c0c72a" TargetMode="External"/><Relationship Id="rId479" Type="http://schemas.openxmlformats.org/officeDocument/2006/relationships/hyperlink" Target="https://regportal-tariff.ru/Portal/DownloadPage.aspx?type=7&amp;guid=d3a75697-47ad-8054-e053-8d8ca8c04daa" TargetMode="External"/><Relationship Id="rId644" Type="http://schemas.openxmlformats.org/officeDocument/2006/relationships/hyperlink" Target="https://regportal-tariff.ru/Portal/DownloadPage.aspx?type=7&amp;guid=d19a34ee-3b87-2448-e053-8d8ca8c0c458" TargetMode="External"/><Relationship Id="rId36" Type="http://schemas.openxmlformats.org/officeDocument/2006/relationships/hyperlink" Target="https://regportal-tariff.ru/Portal/DownloadPage.aspx?type=7&amp;guid=e0d7dd9c-5cb2-98e5-e053-8d8ca8c03e63" TargetMode="External"/><Relationship Id="rId283" Type="http://schemas.openxmlformats.org/officeDocument/2006/relationships/hyperlink" Target="https://regportal-tariff.ru/Portal/DownloadPage.aspx?type=7&amp;guid=d201c430-b3e9-1238-e053-8d8ca8c0a2a2" TargetMode="External"/><Relationship Id="rId339" Type="http://schemas.openxmlformats.org/officeDocument/2006/relationships/hyperlink" Target="https://regportal-tariff.ru/Portal/DownloadPage.aspx?type=7&amp;guid=d2904a1d-bb62-0ec5-e053-8d8ca8c098ed" TargetMode="External"/><Relationship Id="rId490" Type="http://schemas.openxmlformats.org/officeDocument/2006/relationships/hyperlink" Target="https://regportal-tariff.ru/Portal/DownloadPage.aspx?type=7&amp;guid=e9193974-56c5-3621-e053-8d8ca8c03375" TargetMode="External"/><Relationship Id="rId504" Type="http://schemas.openxmlformats.org/officeDocument/2006/relationships/hyperlink" Target="https://regportal-tariff.ru/Portal/DownloadPage.aspx?type=7&amp;guid=d3060013-cb5c-0aff-e053-8d8ca8c022c9" TargetMode="External"/><Relationship Id="rId546" Type="http://schemas.openxmlformats.org/officeDocument/2006/relationships/hyperlink" Target="https://regportal-tariff.ru/Portal/DownloadPage.aspx?type=7&amp;guid=d10c952b-8f25-92a7-e053-8d8ca8c03652" TargetMode="External"/><Relationship Id="rId78" Type="http://schemas.openxmlformats.org/officeDocument/2006/relationships/hyperlink" Target="https://regportal-tariff.ru/Portal/DownloadPage.aspx?type=7&amp;guid=d4befdc9-a2c0-563b-e053-8d8ca8c0de1d" TargetMode="External"/><Relationship Id="rId101" Type="http://schemas.openxmlformats.org/officeDocument/2006/relationships/hyperlink" Target="https://regportal-tariff.ru/Portal/DownloadPage.aspx?type=7&amp;guid=e2bb9619-1e9a-3520-e053-8d8ca8c008a1" TargetMode="External"/><Relationship Id="rId143" Type="http://schemas.openxmlformats.org/officeDocument/2006/relationships/hyperlink" Target="https://regportal-tariff.ru/Portal/DownloadPage.aspx?type=7&amp;guid=d4959e53-d45b-0ddc-e053-8d8ca8c069ee" TargetMode="External"/><Relationship Id="rId185" Type="http://schemas.openxmlformats.org/officeDocument/2006/relationships/hyperlink" Target="https://regportal-tariff.ru/Portal/DownloadPage.aspx?type=7&amp;guid=d1219aba-de5b-8033-e053-8d8ca8c040b4" TargetMode="External"/><Relationship Id="rId350" Type="http://schemas.openxmlformats.org/officeDocument/2006/relationships/hyperlink" Target="https://regportal-tariff.ru/Portal/DownloadPage.aspx?type=7&amp;guid=d307a87b-041e-72e2-e053-8d8ca8c09d1b" TargetMode="External"/><Relationship Id="rId406" Type="http://schemas.openxmlformats.org/officeDocument/2006/relationships/hyperlink" Target="https://regportal-tariff.ru/Portal/DownloadPage.aspx?type=7&amp;guid=d19e8160-e543-1075-e053-8d8ca8c05490" TargetMode="External"/><Relationship Id="rId588" Type="http://schemas.openxmlformats.org/officeDocument/2006/relationships/hyperlink" Target="https://regportal-tariff.ru/Portal/DownloadPage.aspx?type=7&amp;guid=d2297c98-51dd-9bd4-e053-8d8ca8c0cc28" TargetMode="External"/><Relationship Id="rId9" Type="http://schemas.openxmlformats.org/officeDocument/2006/relationships/hyperlink" Target="https://regportal-tariff.ru/Portal/DownloadPage.aspx?type=7&amp;guid=d1d94d33-de4b-6a2e-e053-8d8ca8c00a37" TargetMode="External"/><Relationship Id="rId210" Type="http://schemas.openxmlformats.org/officeDocument/2006/relationships/hyperlink" Target="https://regportal-tariff.ru/Portal/DownloadPage.aspx?type=7&amp;guid=d1725b97-f477-81f2-e053-8d8ca8c01dff" TargetMode="External"/><Relationship Id="rId392" Type="http://schemas.openxmlformats.org/officeDocument/2006/relationships/hyperlink" Target="https://regportal-tariff.ru/Portal/DownloadPage.aspx?type=7&amp;guid=d19e375e-ac40-2e33-e053-8d8ca8c030aa" TargetMode="External"/><Relationship Id="rId448" Type="http://schemas.openxmlformats.org/officeDocument/2006/relationships/hyperlink" Target="https://regportal-tariff.ru/Portal/DownloadPage.aspx?type=7&amp;guid=d1205c33-9062-40f6-e053-8d8ca8c0c72a" TargetMode="External"/><Relationship Id="rId613" Type="http://schemas.openxmlformats.org/officeDocument/2006/relationships/hyperlink" Target="https://regportal-tariff.ru/Portal/DownloadPage.aspx?type=7&amp;guid=d19c381e-6aaa-7756-e053-8d8ca8c06aa4" TargetMode="External"/><Relationship Id="rId655" Type="http://schemas.openxmlformats.org/officeDocument/2006/relationships/hyperlink" Target="https://regportal-tariff.ru/Portal/DownloadPage.aspx?type=7&amp;guid=d3099142-c2c0-2ea7-e053-8d8ca8c09cf3" TargetMode="External"/><Relationship Id="rId252" Type="http://schemas.openxmlformats.org/officeDocument/2006/relationships/hyperlink" Target="https://regportal-tariff.ru/Portal/DownloadPage.aspx?type=7&amp;guid=d356fbba-f024-7b64-e053-8d8ca8c0e123" TargetMode="External"/><Relationship Id="rId294" Type="http://schemas.openxmlformats.org/officeDocument/2006/relationships/hyperlink" Target="https://regportal-tariff.ru/Portal/DownloadPage.aspx?type=7&amp;guid=d303d527-7b14-6599-e053-8d8ca8c065b2" TargetMode="External"/><Relationship Id="rId308" Type="http://schemas.openxmlformats.org/officeDocument/2006/relationships/hyperlink" Target="https://regportal-tariff.ru/Portal/DownloadPage.aspx?type=7&amp;guid=e6d12b11-499f-7d7f-e053-8d8ca8c092fb" TargetMode="External"/><Relationship Id="rId515" Type="http://schemas.openxmlformats.org/officeDocument/2006/relationships/hyperlink" Target="https://regportal-tariff.ru/Portal/DownloadPage.aspx?type=7&amp;guid=d2b28f40-3821-895c-e053-8d8ca8c00716" TargetMode="External"/><Relationship Id="rId47" Type="http://schemas.openxmlformats.org/officeDocument/2006/relationships/hyperlink" Target="https://regportal-tariff.ru/Portal/DownloadPage.aspx?type=7&amp;guid=d0fe271e-48ec-4730-e053-8d8ca8c04274" TargetMode="External"/><Relationship Id="rId89" Type="http://schemas.openxmlformats.org/officeDocument/2006/relationships/hyperlink" Target="https://regportal-tariff.ru/Portal/DownloadPage.aspx?type=7&amp;guid=d4befdc9-a2c0-563b-e053-8d8ca8c0de1d" TargetMode="External"/><Relationship Id="rId112" Type="http://schemas.openxmlformats.org/officeDocument/2006/relationships/hyperlink" Target="https://regportal-tariff.ru/Portal/DownloadPage.aspx?type=7&amp;guid=e2bb9619-1e9a-3520-e053-8d8ca8c008a1" TargetMode="External"/><Relationship Id="rId154" Type="http://schemas.openxmlformats.org/officeDocument/2006/relationships/hyperlink" Target="https://regportal-tariff.ru/Portal/DownloadPage.aspx?type=7&amp;guid=d459fbc6-6e21-50cb-e053-8d8ca8c09c4c" TargetMode="External"/><Relationship Id="rId361" Type="http://schemas.openxmlformats.org/officeDocument/2006/relationships/hyperlink" Target="https://regportal-tariff.ru/Portal/DownloadPage.aspx?type=7&amp;guid=d307a87b-041e-72e2-e053-8d8ca8c09d1b" TargetMode="External"/><Relationship Id="rId557" Type="http://schemas.openxmlformats.org/officeDocument/2006/relationships/hyperlink" Target="https://regportal-tariff.ru/Portal/DownloadPage.aspx?type=7&amp;guid=d0cf3a25-5c4e-31c5-e053-8d8ca8c07981" TargetMode="External"/><Relationship Id="rId599" Type="http://schemas.openxmlformats.org/officeDocument/2006/relationships/hyperlink" Target="https://regportal-tariff.ru/Portal/DownloadPage.aspx?type=7&amp;guid=d3540c24-00c4-6e9e-e053-8d8ca8c06309" TargetMode="External"/><Relationship Id="rId196" Type="http://schemas.openxmlformats.org/officeDocument/2006/relationships/hyperlink" Target="https://regportal-tariff.ru/Portal/DownloadPage.aspx?type=7&amp;guid=d1219aba-de5b-8033-e053-8d8ca8c040b4" TargetMode="External"/><Relationship Id="rId417" Type="http://schemas.openxmlformats.org/officeDocument/2006/relationships/hyperlink" Target="https://regportal-tariff.ru/Portal/DownloadPage.aspx?type=7&amp;guid=d1e8e3fe-815c-1469-e053-8d8ca8c0eab8" TargetMode="External"/><Relationship Id="rId459" Type="http://schemas.openxmlformats.org/officeDocument/2006/relationships/hyperlink" Target="https://regportal-tariff.ru/Portal/DownloadPage.aspx?type=7&amp;guid=e6d12b11-499f-7d7f-e053-8d8ca8c092fb" TargetMode="External"/><Relationship Id="rId624" Type="http://schemas.openxmlformats.org/officeDocument/2006/relationships/hyperlink" Target="https://regportal-tariff.ru/Portal/DownloadPage.aspx?type=7&amp;guid=d19a34ee-3b87-2448-e053-8d8ca8c0c458" TargetMode="External"/><Relationship Id="rId16" Type="http://schemas.openxmlformats.org/officeDocument/2006/relationships/hyperlink" Target="https://regportal-tariff.ru/Portal/DownloadPage.aspx?type=7&amp;guid=d29d8cae-d954-8c7a-e053-8d8ca8c0f2aa" TargetMode="External"/><Relationship Id="rId221" Type="http://schemas.openxmlformats.org/officeDocument/2006/relationships/hyperlink" Target="https://regportal-tariff.ru/Portal/DownloadPage.aspx?type=7&amp;guid=d22a5d92-8423-2c79-e053-8d8ca8c0854c" TargetMode="External"/><Relationship Id="rId263" Type="http://schemas.openxmlformats.org/officeDocument/2006/relationships/hyperlink" Target="https://regportal-tariff.ru/Portal/DownloadPage.aspx?type=7&amp;guid=d201454d-4e29-122a-e053-8d8ca8c07b95" TargetMode="External"/><Relationship Id="rId319" Type="http://schemas.openxmlformats.org/officeDocument/2006/relationships/hyperlink" Target="https://regportal-tariff.ru/Portal/DownloadPage.aspx?type=7&amp;guid=d354fe9a-7806-0e83-e053-8d8ca8c0dcec" TargetMode="External"/><Relationship Id="rId470" Type="http://schemas.openxmlformats.org/officeDocument/2006/relationships/hyperlink" Target="https://regportal-tariff.ru/Portal/DownloadPage.aspx?type=7&amp;guid=d11f9690-fc93-6205-e053-8d8ca8c04911" TargetMode="External"/><Relationship Id="rId526" Type="http://schemas.openxmlformats.org/officeDocument/2006/relationships/hyperlink" Target="https://regportal-tariff.ru/Portal/DownloadPage.aspx?type=7&amp;guid=d22a5d92-8423-2c79-e053-8d8ca8c0854c" TargetMode="External"/><Relationship Id="rId58" Type="http://schemas.openxmlformats.org/officeDocument/2006/relationships/hyperlink" Target="https://regportal-tariff.ru/Portal/DownloadPage.aspx?type=7&amp;guid=d353fb7f-55cb-50c0-e053-8d8ca8c0c61c" TargetMode="External"/><Relationship Id="rId123" Type="http://schemas.openxmlformats.org/officeDocument/2006/relationships/hyperlink" Target="https://regportal-tariff.ru/Portal/DownloadPage.aspx?type=7&amp;guid=e9cd9d97-f42e-0c91-e053-8d8ca8c00ea6" TargetMode="External"/><Relationship Id="rId330" Type="http://schemas.openxmlformats.org/officeDocument/2006/relationships/hyperlink" Target="https://regportal-tariff.ru/Portal/DownloadPage.aspx?type=7&amp;guid=d354fe9a-7806-0e83-e053-8d8ca8c0dcec" TargetMode="External"/><Relationship Id="rId568" Type="http://schemas.openxmlformats.org/officeDocument/2006/relationships/hyperlink" Target="https://regportal-tariff.ru/Portal/DownloadPage.aspx?type=7&amp;guid=d3a8860f-8556-0394-e053-8d8ca8c07b5b" TargetMode="External"/><Relationship Id="rId165" Type="http://schemas.openxmlformats.org/officeDocument/2006/relationships/hyperlink" Target="https://regportal-tariff.ru/Portal/DownloadPage.aspx?type=7&amp;guid=d49652ee-bc80-4e53-e053-8d8ca8c02e97" TargetMode="External"/><Relationship Id="rId372" Type="http://schemas.openxmlformats.org/officeDocument/2006/relationships/hyperlink" Target="https://regportal-tariff.ru/Portal/DownloadPage.aspx?type=7&amp;guid=d0e2d5ce-9b13-36d0-e053-8d8ca8c01e6b" TargetMode="External"/><Relationship Id="rId428" Type="http://schemas.openxmlformats.org/officeDocument/2006/relationships/hyperlink" Target="https://regportal-tariff.ru/Portal/DownloadPage.aspx?type=7&amp;guid=d1e863bc-424f-01c6-e053-8d8ca8c0599c" TargetMode="External"/><Relationship Id="rId635" Type="http://schemas.openxmlformats.org/officeDocument/2006/relationships/hyperlink" Target="https://regportal-tariff.ru/Portal/DownloadPage.aspx?type=7&amp;guid=e167c687-41cb-33da-e053-8d8ca8c05961" TargetMode="External"/><Relationship Id="rId232" Type="http://schemas.openxmlformats.org/officeDocument/2006/relationships/hyperlink" Target="https://regportal-tariff.ru/Portal/DownloadPage.aspx?type=7&amp;guid=d3a705b1-d66b-833a-e053-8d8ca8c09dab" TargetMode="External"/><Relationship Id="rId274" Type="http://schemas.openxmlformats.org/officeDocument/2006/relationships/hyperlink" Target="https://regportal-tariff.ru/Portal/DownloadPage.aspx?type=7&amp;guid=d19a34ee-3b87-2448-e053-8d8ca8c0c458" TargetMode="External"/><Relationship Id="rId481" Type="http://schemas.openxmlformats.org/officeDocument/2006/relationships/hyperlink" Target="https://regportal-tariff.ru/Portal/DownloadPage.aspx?type=7&amp;guid=d3a7aee9-7993-1b00-e053-8d8ca8c04069" TargetMode="External"/><Relationship Id="rId27" Type="http://schemas.openxmlformats.org/officeDocument/2006/relationships/hyperlink" Target="https://regportal-tariff.ru/Portal/DownloadPage.aspx?type=7&amp;guid=e0d7dd9c-5cb2-98e5-e053-8d8ca8c03e63" TargetMode="External"/><Relationship Id="rId69" Type="http://schemas.openxmlformats.org/officeDocument/2006/relationships/hyperlink" Target="https://regportal-tariff.ru/Portal/DownloadPage.aspx?type=7&amp;guid=d1200697-cb34-563c-e053-8d8ca8c02d29" TargetMode="External"/><Relationship Id="rId134" Type="http://schemas.openxmlformats.org/officeDocument/2006/relationships/hyperlink" Target="https://regportal-tariff.ru/Portal/DownloadPage.aspx?type=7&amp;guid=d4be09c7-0251-33d3-e053-8d8ca8c012c8" TargetMode="External"/><Relationship Id="rId537" Type="http://schemas.openxmlformats.org/officeDocument/2006/relationships/hyperlink" Target="https://regportal-tariff.ru/Portal/DownloadPage.aspx?type=7&amp;guid=d1b09cd5-93aa-0c70-e053-8d8ca8c0c120" TargetMode="External"/><Relationship Id="rId579" Type="http://schemas.openxmlformats.org/officeDocument/2006/relationships/hyperlink" Target="https://regportal-tariff.ru/Portal/DownloadPage.aspx?type=7&amp;guid=d3a8860f-8556-0394-e053-8d8ca8c07b5b" TargetMode="External"/><Relationship Id="rId80" Type="http://schemas.openxmlformats.org/officeDocument/2006/relationships/hyperlink" Target="https://regportal-tariff.ru/Portal/DownloadPage.aspx?type=7&amp;guid=d4befdc9-a2c0-563b-e053-8d8ca8c0de1d" TargetMode="External"/><Relationship Id="rId176" Type="http://schemas.openxmlformats.org/officeDocument/2006/relationships/hyperlink" Target="https://regportal-tariff.ru/Portal/DownloadPage.aspx?type=7&amp;guid=e6cfabf7-ae03-7a2e-e053-8d8ca8c02a41" TargetMode="External"/><Relationship Id="rId341" Type="http://schemas.openxmlformats.org/officeDocument/2006/relationships/hyperlink" Target="https://regportal-tariff.ru/Portal/DownloadPage.aspx?type=7&amp;guid=d28ee018-148b-21f3-e053-8d8ca8c0e38f" TargetMode="External"/><Relationship Id="rId383" Type="http://schemas.openxmlformats.org/officeDocument/2006/relationships/hyperlink" Target="https://regportal-tariff.ru/Portal/DownloadPage.aspx?type=7&amp;guid=d5497efe-bb3e-2d42-e053-8d8ca8c07275" TargetMode="External"/><Relationship Id="rId439" Type="http://schemas.openxmlformats.org/officeDocument/2006/relationships/hyperlink" Target="https://regportal-tariff.ru/Portal/DownloadPage.aspx?type=7&amp;guid=d1205c33-9062-40f6-e053-8d8ca8c0c72a" TargetMode="External"/><Relationship Id="rId590" Type="http://schemas.openxmlformats.org/officeDocument/2006/relationships/hyperlink" Target="https://regportal-tariff.ru/Portal/DownloadPage.aspx?type=7&amp;guid=d3a3a722-1f2e-8a67-e053-8d8ca8c0da28" TargetMode="External"/><Relationship Id="rId604" Type="http://schemas.openxmlformats.org/officeDocument/2006/relationships/hyperlink" Target="https://regportal-tariff.ru/Portal/DownloadPage.aspx?type=7&amp;guid=d1200697-cb34-563c-e053-8d8ca8c02d29" TargetMode="External"/><Relationship Id="rId646" Type="http://schemas.openxmlformats.org/officeDocument/2006/relationships/hyperlink" Target="https://regportal-tariff.ru/Portal/DownloadPage.aspx?type=7&amp;guid=d19a1a90-2a78-446f-e053-8d8ca8c00944" TargetMode="External"/><Relationship Id="rId201" Type="http://schemas.openxmlformats.org/officeDocument/2006/relationships/hyperlink" Target="https://regportal-tariff.ru/Portal/DownloadPage.aspx?type=7&amp;guid=d17249c4-52aa-9a0f-e053-8d8ca8c0402b" TargetMode="External"/><Relationship Id="rId243" Type="http://schemas.openxmlformats.org/officeDocument/2006/relationships/hyperlink" Target="https://regportal-tariff.ru/Portal/DownloadPage.aspx?type=7&amp;guid=d22a271f-c8f6-03a2-e053-8d8ca8c04073" TargetMode="External"/><Relationship Id="rId285" Type="http://schemas.openxmlformats.org/officeDocument/2006/relationships/hyperlink" Target="https://regportal-tariff.ru/Portal/DownloadPage.aspx?type=7&amp;guid=d2b3293b-8389-29ff-e053-8d8ca8c0c79e" TargetMode="External"/><Relationship Id="rId450" Type="http://schemas.openxmlformats.org/officeDocument/2006/relationships/hyperlink" Target="https://regportal-tariff.ru/Portal/DownloadPage.aspx?type=7&amp;guid=d1212a28-84c7-124c-e053-8d8ca8c01b7d" TargetMode="External"/><Relationship Id="rId506" Type="http://schemas.openxmlformats.org/officeDocument/2006/relationships/hyperlink" Target="https://regportal-tariff.ru/Portal/DownloadPage.aspx?type=7&amp;guid=e53e4401-5bd9-4ca0-e053-8d8ca8c028af" TargetMode="External"/><Relationship Id="rId38" Type="http://schemas.openxmlformats.org/officeDocument/2006/relationships/hyperlink" Target="https://regportal-tariff.ru/Portal/DownloadPage.aspx?type=7&amp;guid=d355394a-0cc6-8bfd-e053-8d8ca8c0f909" TargetMode="External"/><Relationship Id="rId103" Type="http://schemas.openxmlformats.org/officeDocument/2006/relationships/hyperlink" Target="https://regportal-tariff.ru/Portal/DownloadPage.aspx?type=7&amp;guid=e9cd9d97-f42e-0c91-e053-8d8ca8c00ea6" TargetMode="External"/><Relationship Id="rId310" Type="http://schemas.openxmlformats.org/officeDocument/2006/relationships/hyperlink" Target="https://regportal-tariff.ru/Portal/DownloadPage.aspx?type=7&amp;guid=d28abc90-893b-25f0-e053-8d8ca8c0e509" TargetMode="External"/><Relationship Id="rId492" Type="http://schemas.openxmlformats.org/officeDocument/2006/relationships/hyperlink" Target="https://regportal-tariff.ru/Portal/DownloadPage.aspx?type=7&amp;guid=d3060013-cb5c-0aff-e053-8d8ca8c022c9" TargetMode="External"/><Relationship Id="rId548" Type="http://schemas.openxmlformats.org/officeDocument/2006/relationships/hyperlink" Target="https://regportal-tariff.ru/Portal/DownloadPage.aspx?type=7&amp;guid=d10c5619-7a0f-0424-e053-8d8ca8c0a5a4" TargetMode="External"/><Relationship Id="rId91" Type="http://schemas.openxmlformats.org/officeDocument/2006/relationships/hyperlink" Target="https://regportal-tariff.ru/Portal/DownloadPage.aspx?type=7&amp;guid=e9cd9d97-f42e-0c91-e053-8d8ca8c00ea6" TargetMode="External"/><Relationship Id="rId145" Type="http://schemas.openxmlformats.org/officeDocument/2006/relationships/hyperlink" Target="https://regportal-tariff.ru/Portal/DownloadPage.aspx?type=7&amp;guid=d4959e53-d45c-0ddc-e053-8d8ca8c069ee" TargetMode="External"/><Relationship Id="rId187" Type="http://schemas.openxmlformats.org/officeDocument/2006/relationships/hyperlink" Target="https://regportal-tariff.ru/Portal/DownloadPage.aspx?type=7&amp;guid=d123684c-0aca-4bad-e053-8d8ca8c08184" TargetMode="External"/><Relationship Id="rId352" Type="http://schemas.openxmlformats.org/officeDocument/2006/relationships/hyperlink" Target="https://regportal-tariff.ru/Portal/DownloadPage.aspx?type=7&amp;guid=d307a87b-041e-72e2-e053-8d8ca8c09d1b" TargetMode="External"/><Relationship Id="rId394" Type="http://schemas.openxmlformats.org/officeDocument/2006/relationships/hyperlink" Target="https://regportal-tariff.ru/Portal/DownloadPage.aspx?type=7&amp;guid=d1d8befd-3670-1895-e053-8d8ca8c01cd4" TargetMode="External"/><Relationship Id="rId408" Type="http://schemas.openxmlformats.org/officeDocument/2006/relationships/hyperlink" Target="https://regportal-tariff.ru/Portal/DownloadPage.aspx?type=7&amp;guid=d356cdbd-846b-4aa1-e053-8d8ca8c07e6b" TargetMode="External"/><Relationship Id="rId615" Type="http://schemas.openxmlformats.org/officeDocument/2006/relationships/hyperlink" Target="https://regportal-tariff.ru/Portal/DownloadPage.aspx?type=7&amp;guid=d19c381e-6aaa-7756-e053-8d8ca8c06aa4" TargetMode="External"/><Relationship Id="rId212" Type="http://schemas.openxmlformats.org/officeDocument/2006/relationships/hyperlink" Target="https://regportal-tariff.ru/Portal/DownloadPage.aspx?type=7&amp;guid=d1720c6d-da26-979a-e053-8d8ca8c08381" TargetMode="External"/><Relationship Id="rId254" Type="http://schemas.openxmlformats.org/officeDocument/2006/relationships/hyperlink" Target="https://regportal-tariff.ru/Portal/DownloadPage.aspx?type=7&amp;guid=d356fbba-f024-7b64-e053-8d8ca8c0e123" TargetMode="External"/><Relationship Id="rId657" Type="http://schemas.openxmlformats.org/officeDocument/2006/relationships/hyperlink" Target="https://regportal-tariff.ru/Portal/DownloadPage.aspx?type=7&amp;guid=d3099142-c2c0-2ea7-e053-8d8ca8c09cf3" TargetMode="External"/><Relationship Id="rId49" Type="http://schemas.openxmlformats.org/officeDocument/2006/relationships/hyperlink" Target="https://regportal-tariff.ru/Portal/DownloadPage.aspx?type=7&amp;guid=d28da76e-39b7-27b5-e053-8d8ca8c0b98f" TargetMode="External"/><Relationship Id="rId114" Type="http://schemas.openxmlformats.org/officeDocument/2006/relationships/hyperlink" Target="https://regportal-tariff.ru/Portal/DownloadPage.aspx?type=7&amp;guid=d4c0753e-c6f0-4f80-e053-8d8ca8c0e448" TargetMode="External"/><Relationship Id="rId296" Type="http://schemas.openxmlformats.org/officeDocument/2006/relationships/hyperlink" Target="https://regportal-tariff.ru/Portal/DownloadPage.aspx?type=7&amp;guid=d3a3a722-1f2e-8a67-e053-8d8ca8c0da28" TargetMode="External"/><Relationship Id="rId461" Type="http://schemas.openxmlformats.org/officeDocument/2006/relationships/hyperlink" Target="https://regportal-tariff.ru/Portal/DownloadPage.aspx?type=7&amp;guid=d357e763-d82a-3599-e053-8d8ca8c0b859" TargetMode="External"/><Relationship Id="rId517" Type="http://schemas.openxmlformats.org/officeDocument/2006/relationships/hyperlink" Target="https://regportal-tariff.ru/Portal/DownloadPage.aspx?type=7&amp;guid=d2b2dc69-af2a-244c-e053-8d8ca8c01a83" TargetMode="External"/><Relationship Id="rId559" Type="http://schemas.openxmlformats.org/officeDocument/2006/relationships/hyperlink" Target="https://regportal-tariff.ru/Portal/DownloadPage.aspx?type=7&amp;guid=e6d12b11-499f-7d7f-e053-8d8ca8c092fb" TargetMode="External"/><Relationship Id="rId60" Type="http://schemas.openxmlformats.org/officeDocument/2006/relationships/hyperlink" Target="https://regportal-tariff.ru/Portal/DownloadPage.aspx?type=7&amp;guid=d3932c1c-851c-7eed-e053-8d8ca8c0fe3d" TargetMode="External"/><Relationship Id="rId81" Type="http://schemas.openxmlformats.org/officeDocument/2006/relationships/hyperlink" Target="https://regportal-tariff.ru/Portal/DownloadPage.aspx?type=7&amp;guid=d4be09c7-0251-33d3-e053-8d8ca8c012c8" TargetMode="External"/><Relationship Id="rId135" Type="http://schemas.openxmlformats.org/officeDocument/2006/relationships/hyperlink" Target="https://regportal-tariff.ru/Portal/DownloadPage.aspx?type=7&amp;guid=d3a3a722-1f2e-8a67-e053-8d8ca8c0da28" TargetMode="External"/><Relationship Id="rId156" Type="http://schemas.openxmlformats.org/officeDocument/2006/relationships/hyperlink" Target="https://regportal-tariff.ru/Portal/DownloadPage.aspx?type=7&amp;guid=d45c54c7-d14b-2ead-e053-8d8ca8c046dd" TargetMode="External"/><Relationship Id="rId177" Type="http://schemas.openxmlformats.org/officeDocument/2006/relationships/hyperlink" Target="https://regportal-tariff.ru/Portal/DownloadPage.aspx?type=7&amp;guid=e6cfabf7-ae03-7a2e-e053-8d8ca8c02a41" TargetMode="External"/><Relationship Id="rId198" Type="http://schemas.openxmlformats.org/officeDocument/2006/relationships/hyperlink" Target="https://regportal-tariff.ru/Portal/DownloadPage.aspx?type=7&amp;guid=d1219aba-de5b-8033-e053-8d8ca8c040b4" TargetMode="External"/><Relationship Id="rId321" Type="http://schemas.openxmlformats.org/officeDocument/2006/relationships/hyperlink" Target="https://regportal-tariff.ru/Portal/DownloadPage.aspx?type=7&amp;guid=e6d12b11-499f-7d7f-e053-8d8ca8c092fb" TargetMode="External"/><Relationship Id="rId342" Type="http://schemas.openxmlformats.org/officeDocument/2006/relationships/hyperlink" Target="https://regportal-tariff.ru/Portal/DownloadPage.aspx?type=7&amp;guid=d28f1df8-3ae7-409c-e053-8d8ca8c03f90" TargetMode="External"/><Relationship Id="rId363" Type="http://schemas.openxmlformats.org/officeDocument/2006/relationships/hyperlink" Target="https://regportal-tariff.ru/Portal/DownloadPage.aspx?type=7&amp;guid=d307a87b-041e-72e2-e053-8d8ca8c09d1b" TargetMode="External"/><Relationship Id="rId384" Type="http://schemas.openxmlformats.org/officeDocument/2006/relationships/hyperlink" Target="https://regportal-tariff.ru/Portal/DownloadPage.aspx?type=7&amp;guid=d10cf70c-5e7a-4c11-e053-8d8ca8c0c070" TargetMode="External"/><Relationship Id="rId419" Type="http://schemas.openxmlformats.org/officeDocument/2006/relationships/hyperlink" Target="https://regportal-tariff.ru/Portal/DownloadPage.aspx?type=7&amp;guid=d1200697-cb34-563c-e053-8d8ca8c02d29" TargetMode="External"/><Relationship Id="rId570" Type="http://schemas.openxmlformats.org/officeDocument/2006/relationships/hyperlink" Target="https://regportal-tariff.ru/Portal/DownloadPage.aspx?type=7&amp;guid=d0cfa07c-3566-6333-e053-8d8ca8c0bf33" TargetMode="External"/><Relationship Id="rId591" Type="http://schemas.openxmlformats.org/officeDocument/2006/relationships/hyperlink" Target="https://regportal-tariff.ru/Portal/DownloadPage.aspx?type=7&amp;guid=d354413a-26f9-3ca4-e053-8d8ca8c0ae58" TargetMode="External"/><Relationship Id="rId605" Type="http://schemas.openxmlformats.org/officeDocument/2006/relationships/hyperlink" Target="https://regportal-tariff.ru/Portal/DownloadPage.aspx?type=7&amp;guid=d19c381e-6aaa-7756-e053-8d8ca8c06aa4" TargetMode="External"/><Relationship Id="rId626" Type="http://schemas.openxmlformats.org/officeDocument/2006/relationships/hyperlink" Target="https://regportal-tariff.ru/Portal/DownloadPage.aspx?type=7&amp;guid=d199c39c-32c9-9e76-e053-8d8ca8c072e5" TargetMode="External"/><Relationship Id="rId202" Type="http://schemas.openxmlformats.org/officeDocument/2006/relationships/hyperlink" Target="https://regportal-tariff.ru/Portal/DownloadPage.aspx?type=7&amp;guid=e6d12b11-499f-7d7f-e053-8d8ca8c092fb" TargetMode="External"/><Relationship Id="rId223" Type="http://schemas.openxmlformats.org/officeDocument/2006/relationships/hyperlink" Target="https://regportal-tariff.ru/Portal/DownloadPage.aspx?type=7&amp;guid=d3a705b1-d66b-833a-e053-8d8ca8c09dab" TargetMode="External"/><Relationship Id="rId244" Type="http://schemas.openxmlformats.org/officeDocument/2006/relationships/hyperlink" Target="https://regportal-tariff.ru/Portal/DownloadPage.aspx?type=7&amp;guid=d1994de1-772e-9fdd-e053-8d8ca8c0d88d" TargetMode="External"/><Relationship Id="rId430" Type="http://schemas.openxmlformats.org/officeDocument/2006/relationships/hyperlink" Target="https://regportal-tariff.ru/Portal/DownloadPage.aspx?type=7&amp;guid=d1e845f0-2800-2004-e053-8d8ca8c0bd08" TargetMode="External"/><Relationship Id="rId647" Type="http://schemas.openxmlformats.org/officeDocument/2006/relationships/hyperlink" Target="https://regportal-tariff.ru/Portal/DownloadPage.aspx?type=7&amp;guid=d199d50d-35ac-8fed-e053-8d8ca8c0918d" TargetMode="External"/><Relationship Id="rId18" Type="http://schemas.openxmlformats.org/officeDocument/2006/relationships/hyperlink" Target="https://regportal-tariff.ru/Portal/DownloadPage.aspx?type=7&amp;guid=e6d12b11-499f-7d7f-e053-8d8ca8c092fb" TargetMode="External"/><Relationship Id="rId39" Type="http://schemas.openxmlformats.org/officeDocument/2006/relationships/hyperlink" Target="https://regportal-tariff.ru/Portal/DownloadPage.aspx?type=7&amp;guid=d093f501-6a69-05cb-e053-8d8ca8c05b27" TargetMode="External"/><Relationship Id="rId265" Type="http://schemas.openxmlformats.org/officeDocument/2006/relationships/hyperlink" Target="https://regportal-tariff.ru/Portal/DownloadPage.aspx?type=7&amp;guid=d3573a7f-a725-759f-e053-8d8ca8c09604" TargetMode="External"/><Relationship Id="rId286" Type="http://schemas.openxmlformats.org/officeDocument/2006/relationships/hyperlink" Target="https://regportal-tariff.ru/Portal/DownloadPage.aspx?type=7&amp;guid=d201f23e-af13-2930-e053-8d8ca8c0ad02" TargetMode="External"/><Relationship Id="rId451" Type="http://schemas.openxmlformats.org/officeDocument/2006/relationships/hyperlink" Target="https://regportal-tariff.ru/Portal/DownloadPage.aspx?type=7&amp;guid=d1205c33-9062-40f6-e053-8d8ca8c0c72a" TargetMode="External"/><Relationship Id="rId472" Type="http://schemas.openxmlformats.org/officeDocument/2006/relationships/hyperlink" Target="https://regportal-tariff.ru/Portal/DownloadPage.aspx?type=7&amp;guid=d354e6e1-460e-78a7-e053-8d8ca8c0ff61" TargetMode="External"/><Relationship Id="rId493" Type="http://schemas.openxmlformats.org/officeDocument/2006/relationships/hyperlink" Target="https://regportal-tariff.ru/Portal/DownloadPage.aspx?type=7&amp;guid=d3060013-cb5c-0aff-e053-8d8ca8c022c9" TargetMode="External"/><Relationship Id="rId507" Type="http://schemas.openxmlformats.org/officeDocument/2006/relationships/hyperlink" Target="https://regportal-tariff.ru/Portal/DownloadPage.aspx?type=7&amp;guid=d3b8e744-e36a-861e-e053-8d8ca8c01ecf" TargetMode="External"/><Relationship Id="rId528" Type="http://schemas.openxmlformats.org/officeDocument/2006/relationships/hyperlink" Target="https://regportal-tariff.ru/Portal/DownloadPage.aspx?type=7&amp;guid=d22a5d92-8423-2c79-e053-8d8ca8c0854c" TargetMode="External"/><Relationship Id="rId549" Type="http://schemas.openxmlformats.org/officeDocument/2006/relationships/hyperlink" Target="https://regportal-tariff.ru/Portal/DownloadPage.aspx?type=7&amp;guid=d10f241b-92b8-0734-e053-8d8ca8c02976" TargetMode="External"/><Relationship Id="rId50" Type="http://schemas.openxmlformats.org/officeDocument/2006/relationships/hyperlink" Target="https://regportal-tariff.ru/Portal/DownloadPage.aspx?type=7&amp;guid=d28da76e-39b7-27b5-e053-8d8ca8c0b98f" TargetMode="External"/><Relationship Id="rId104" Type="http://schemas.openxmlformats.org/officeDocument/2006/relationships/hyperlink" Target="https://regportal-tariff.ru/Portal/DownloadPage.aspx?type=7&amp;guid=d4c04d4a-60a7-7a01-e053-8d8ca8c0dc68" TargetMode="External"/><Relationship Id="rId125" Type="http://schemas.openxmlformats.org/officeDocument/2006/relationships/hyperlink" Target="https://regportal-tariff.ru/Portal/DownloadPage.aspx?type=7&amp;guid=d4befdc9-a2c0-563b-e053-8d8ca8c0de1d" TargetMode="External"/><Relationship Id="rId146" Type="http://schemas.openxmlformats.org/officeDocument/2006/relationships/hyperlink" Target="https://regportal-tariff.ru/Portal/DownloadPage.aspx?type=7&amp;guid=d4959e53-d45c-0ddc-e053-8d8ca8c069ee" TargetMode="External"/><Relationship Id="rId167" Type="http://schemas.openxmlformats.org/officeDocument/2006/relationships/hyperlink" Target="https://regportal-tariff.ru/Portal/DownloadPage.aspx?type=7&amp;guid=d496afe5-9142-8208-e053-8d8ca8c00c1d" TargetMode="External"/><Relationship Id="rId188" Type="http://schemas.openxmlformats.org/officeDocument/2006/relationships/hyperlink" Target="https://regportal-tariff.ru/Portal/DownloadPage.aspx?type=7&amp;guid=d1219aba-de5b-8033-e053-8d8ca8c040b4" TargetMode="External"/><Relationship Id="rId311" Type="http://schemas.openxmlformats.org/officeDocument/2006/relationships/hyperlink" Target="https://regportal-tariff.ru/Portal/DownloadPage.aspx?type=7&amp;guid=d28abc90-893b-25f0-e053-8d8ca8c0e509" TargetMode="External"/><Relationship Id="rId332" Type="http://schemas.openxmlformats.org/officeDocument/2006/relationships/hyperlink" Target="https://regportal-tariff.ru/Portal/DownloadPage.aspx?type=7&amp;guid=d354fe9a-7806-0e83-e053-8d8ca8c0dcec" TargetMode="External"/><Relationship Id="rId353" Type="http://schemas.openxmlformats.org/officeDocument/2006/relationships/hyperlink" Target="https://regportal-tariff.ru/Portal/DownloadPage.aspx?type=7&amp;guid=d307a87b-041e-72e2-e053-8d8ca8c09d1b" TargetMode="External"/><Relationship Id="rId374" Type="http://schemas.openxmlformats.org/officeDocument/2006/relationships/hyperlink" Target="https://regportal-tariff.ru/Portal/DownloadPage.aspx?type=7&amp;guid=d2b30acf-5913-8b3f-e053-8d8ca8c054e2" TargetMode="External"/><Relationship Id="rId395" Type="http://schemas.openxmlformats.org/officeDocument/2006/relationships/hyperlink" Target="https://regportal-tariff.ru/Portal/DownloadPage.aspx?type=7&amp;guid=d1d8aeb0-9f9a-7f53-e053-8d8ca8c0641b" TargetMode="External"/><Relationship Id="rId409" Type="http://schemas.openxmlformats.org/officeDocument/2006/relationships/hyperlink" Target="https://regportal-tariff.ru/Portal/DownloadPage.aspx?type=7&amp;guid=d1e8aaf9-6e4a-65e0-e053-8d8ca8c00c94" TargetMode="External"/><Relationship Id="rId560" Type="http://schemas.openxmlformats.org/officeDocument/2006/relationships/hyperlink" Target="https://regportal-tariff.ru/Portal/DownloadPage.aspx?type=7&amp;guid=d0cfd5a0-02f7-896f-e053-8d8ca8c04611" TargetMode="External"/><Relationship Id="rId581" Type="http://schemas.openxmlformats.org/officeDocument/2006/relationships/hyperlink" Target="https://regportal-tariff.ru/Portal/DownloadPage.aspx?type=7&amp;guid=d354413a-26f9-3ca4-e053-8d8ca8c0ae58" TargetMode="External"/><Relationship Id="rId71" Type="http://schemas.openxmlformats.org/officeDocument/2006/relationships/hyperlink" Target="https://regportal-tariff.ru/Portal/DownloadPage.aspx?type=7&amp;guid=d3a3a722-1f2e-8a67-e053-8d8ca8c0da28" TargetMode="External"/><Relationship Id="rId92" Type="http://schemas.openxmlformats.org/officeDocument/2006/relationships/hyperlink" Target="https://regportal-tariff.ru/Portal/DownloadPage.aspx?type=7&amp;guid=d4befdc9-a2c0-563b-e053-8d8ca8c0de1d" TargetMode="External"/><Relationship Id="rId213" Type="http://schemas.openxmlformats.org/officeDocument/2006/relationships/hyperlink" Target="https://regportal-tariff.ru/Portal/DownloadPage.aspx?type=7&amp;guid=d1729702-6b77-3227-e053-8d8ca8c0112b" TargetMode="External"/><Relationship Id="rId234" Type="http://schemas.openxmlformats.org/officeDocument/2006/relationships/hyperlink" Target="https://regportal-tariff.ru/Portal/DownloadPage.aspx?type=7&amp;guid=e53e4401-5bd9-4ca0-e053-8d8ca8c028af" TargetMode="External"/><Relationship Id="rId420" Type="http://schemas.openxmlformats.org/officeDocument/2006/relationships/hyperlink" Target="https://regportal-tariff.ru/Portal/DownloadPage.aspx?type=7&amp;guid=d3166bd6-a9d3-20a9-e053-8d8ca8c0da23" TargetMode="External"/><Relationship Id="rId616" Type="http://schemas.openxmlformats.org/officeDocument/2006/relationships/hyperlink" Target="https://regportal-tariff.ru/Portal/DownloadPage.aspx?type=7&amp;guid=d19c381e-6aaa-7756-e053-8d8ca8c06aa4" TargetMode="External"/><Relationship Id="rId637" Type="http://schemas.openxmlformats.org/officeDocument/2006/relationships/hyperlink" Target="https://regportal-tariff.ru/Portal/DownloadPage.aspx?type=7&amp;guid=d19aa0df-bb5d-5dc5-e053-8d8ca8c08703" TargetMode="External"/><Relationship Id="rId658" Type="http://schemas.openxmlformats.org/officeDocument/2006/relationships/hyperlink" Target="https://regportal-tariff.ru/Portal/DownloadPage.aspx?type=7&amp;guid=d22a5d92-8423-2c79-e053-8d8ca8c0854c" TargetMode="External"/><Relationship Id="rId2" Type="http://schemas.openxmlformats.org/officeDocument/2006/relationships/hyperlink" Target="https://regportal-tariff.ru/Portal/DownloadPage.aspx?type=7&amp;guid=e6d12b11-499f-7d7f-e053-8d8ca8c092fb" TargetMode="External"/><Relationship Id="rId29" Type="http://schemas.openxmlformats.org/officeDocument/2006/relationships/hyperlink" Target="https://regportal-tariff.ru/Portal/DownloadPage.aspx?type=7&amp;guid=e6d12b11-499f-7d7f-e053-8d8ca8c092fb" TargetMode="External"/><Relationship Id="rId255" Type="http://schemas.openxmlformats.org/officeDocument/2006/relationships/hyperlink" Target="https://regportal-tariff.ru/Portal/DownloadPage.aspx?type=7&amp;guid=d28ae64a-5496-3bcb-e053-8d8ca8c05ae6" TargetMode="External"/><Relationship Id="rId276" Type="http://schemas.openxmlformats.org/officeDocument/2006/relationships/hyperlink" Target="https://regportal-tariff.ru/Portal/DownloadPage.aspx?type=7&amp;guid=d202390a-1c31-1950-e053-8d8ca8c0a776" TargetMode="External"/><Relationship Id="rId297" Type="http://schemas.openxmlformats.org/officeDocument/2006/relationships/hyperlink" Target="https://regportal-tariff.ru/Portal/DownloadPage.aspx?type=7&amp;guid=d303d527-7b14-6599-e053-8d8ca8c065b2" TargetMode="External"/><Relationship Id="rId441" Type="http://schemas.openxmlformats.org/officeDocument/2006/relationships/hyperlink" Target="https://regportal-tariff.ru/Portal/DownloadPage.aspx?type=7&amp;guid=d1205c33-9062-40f6-e053-8d8ca8c0c72a" TargetMode="External"/><Relationship Id="rId462" Type="http://schemas.openxmlformats.org/officeDocument/2006/relationships/hyperlink" Target="https://regportal-tariff.ru/Portal/DownloadPage.aspx?type=7&amp;guid=d357d1c0-5960-9a63-e053-8d8ca8c09b96" TargetMode="External"/><Relationship Id="rId483" Type="http://schemas.openxmlformats.org/officeDocument/2006/relationships/hyperlink" Target="https://regportal-tariff.ru/Portal/DownloadPage.aspx?type=7&amp;guid=d316f28f-6927-9cb5-e053-8d8ca8c0faaa" TargetMode="External"/><Relationship Id="rId518" Type="http://schemas.openxmlformats.org/officeDocument/2006/relationships/hyperlink" Target="https://regportal-tariff.ru/Portal/DownloadPage.aspx?type=7&amp;guid=d2b2f7ba-3e59-5204-e053-8d8ca8c07891" TargetMode="External"/><Relationship Id="rId539" Type="http://schemas.openxmlformats.org/officeDocument/2006/relationships/hyperlink" Target="https://regportal-tariff.ru/Portal/DownloadPage.aspx?type=7&amp;guid=e6d12b11-499f-7d7f-e053-8d8ca8c092fb" TargetMode="External"/><Relationship Id="rId40" Type="http://schemas.openxmlformats.org/officeDocument/2006/relationships/hyperlink" Target="https://regportal-tariff.ru/Portal/DownloadPage.aspx?type=7&amp;guid=d0931556-ad6a-6f1e-e053-8d8ca8c04170" TargetMode="External"/><Relationship Id="rId115" Type="http://schemas.openxmlformats.org/officeDocument/2006/relationships/hyperlink" Target="https://regportal-tariff.ru/Portal/DownloadPage.aspx?type=7&amp;guid=d4c04d4a-60a7-7a01-e053-8d8ca8c0dc68" TargetMode="External"/><Relationship Id="rId136" Type="http://schemas.openxmlformats.org/officeDocument/2006/relationships/hyperlink" Target="https://regportal-tariff.ru/Portal/DownloadPage.aspx?type=7&amp;guid=d3a3a722-1f2e-8a67-e053-8d8ca8c0da28" TargetMode="External"/><Relationship Id="rId157" Type="http://schemas.openxmlformats.org/officeDocument/2006/relationships/hyperlink" Target="https://regportal-tariff.ru/Portal/DownloadPage.aspx?type=7&amp;guid=d45ad490-b96c-4ac9-e053-8d8ca8c07ce4" TargetMode="External"/><Relationship Id="rId178" Type="http://schemas.openxmlformats.org/officeDocument/2006/relationships/hyperlink" Target="https://regportal-tariff.ru/Portal/DownloadPage.aspx?type=7&amp;guid=e6cfabf7-ae03-7a2e-e053-8d8ca8c02a41" TargetMode="External"/><Relationship Id="rId301" Type="http://schemas.openxmlformats.org/officeDocument/2006/relationships/hyperlink" Target="https://regportal-tariff.ru/Portal/DownloadPage.aspx?type=7&amp;guid=d303d527-7b14-6599-e053-8d8ca8c065b2" TargetMode="External"/><Relationship Id="rId322" Type="http://schemas.openxmlformats.org/officeDocument/2006/relationships/hyperlink" Target="https://regportal-tariff.ru/Portal/DownloadPage.aspx?type=7&amp;guid=d3a3a722-1f2e-8a67-e053-8d8ca8c0da28" TargetMode="External"/><Relationship Id="rId343" Type="http://schemas.openxmlformats.org/officeDocument/2006/relationships/hyperlink" Target="https://regportal-tariff.ru/Portal/DownloadPage.aspx?type=7&amp;guid=d28f7069-159a-6a7d-e053-8d8ca8c015d5" TargetMode="External"/><Relationship Id="rId364" Type="http://schemas.openxmlformats.org/officeDocument/2006/relationships/hyperlink" Target="https://regportal-tariff.ru/Portal/DownloadPage.aspx?type=7&amp;guid=d0e41c0c-7c2f-5d1d-e053-8d8ca8c01cba" TargetMode="External"/><Relationship Id="rId550" Type="http://schemas.openxmlformats.org/officeDocument/2006/relationships/hyperlink" Target="https://regportal-tariff.ru/Portal/DownloadPage.aspx?type=7&amp;guid=d10c2624-dcda-6994-e053-8d8ca8c0795e" TargetMode="External"/><Relationship Id="rId61" Type="http://schemas.openxmlformats.org/officeDocument/2006/relationships/hyperlink" Target="https://regportal-tariff.ru/Portal/DownloadPage.aspx?type=7&amp;guid=d309b7ad-d4c6-79b6-e053-8d8ca8c0e788" TargetMode="External"/><Relationship Id="rId82" Type="http://schemas.openxmlformats.org/officeDocument/2006/relationships/hyperlink" Target="https://regportal-tariff.ru/Portal/DownloadPage.aspx?type=7&amp;guid=d4befdc9-a2c0-563b-e053-8d8ca8c0de1d" TargetMode="External"/><Relationship Id="rId199" Type="http://schemas.openxmlformats.org/officeDocument/2006/relationships/hyperlink" Target="https://regportal-tariff.ru/Portal/DownloadPage.aspx?type=7&amp;guid=d1219aba-de5b-8033-e053-8d8ca8c040b4" TargetMode="External"/><Relationship Id="rId203" Type="http://schemas.openxmlformats.org/officeDocument/2006/relationships/hyperlink" Target="https://regportal-tariff.ru/Portal/DownloadPage.aspx?type=7&amp;guid=d170f075-257e-9d71-e053-8d8ca8c06c53" TargetMode="External"/><Relationship Id="rId385" Type="http://schemas.openxmlformats.org/officeDocument/2006/relationships/hyperlink" Target="https://regportal-tariff.ru/Portal/DownloadPage.aspx?type=7&amp;guid=d22a5d92-8423-2c79-e053-8d8ca8c0854c" TargetMode="External"/><Relationship Id="rId571" Type="http://schemas.openxmlformats.org/officeDocument/2006/relationships/hyperlink" Target="https://regportal-tariff.ru/Portal/DownloadPage.aspx?type=7&amp;guid=e6d12b11-499f-7d7f-e053-8d8ca8c092fb" TargetMode="External"/><Relationship Id="rId592" Type="http://schemas.openxmlformats.org/officeDocument/2006/relationships/hyperlink" Target="https://regportal-tariff.ru/Portal/DownloadPage.aspx?type=7&amp;guid=d354413a-26f9-3ca4-e053-8d8ca8c0ae58" TargetMode="External"/><Relationship Id="rId606" Type="http://schemas.openxmlformats.org/officeDocument/2006/relationships/hyperlink" Target="https://regportal-tariff.ru/Portal/DownloadPage.aspx?type=7&amp;guid=d19c381e-6aaa-7756-e053-8d8ca8c06aa4" TargetMode="External"/><Relationship Id="rId627" Type="http://schemas.openxmlformats.org/officeDocument/2006/relationships/hyperlink" Target="https://regportal-tariff.ru/Portal/DownloadPage.aspx?type=7&amp;guid=d199a5e8-ff15-483c-e053-8d8ca8c0c6c8" TargetMode="External"/><Relationship Id="rId648" Type="http://schemas.openxmlformats.org/officeDocument/2006/relationships/hyperlink" Target="https://regportal-tariff.ru/Portal/DownloadPage.aspx?type=7&amp;guid=d199d50d-35ac-8fed-e053-8d8ca8c0918d" TargetMode="External"/><Relationship Id="rId19" Type="http://schemas.openxmlformats.org/officeDocument/2006/relationships/hyperlink" Target="https://regportal-tariff.ru/Portal/DownloadPage.aspx?type=7&amp;guid=d29d8cae-d954-8c7a-e053-8d8ca8c0f2aa" TargetMode="External"/><Relationship Id="rId224" Type="http://schemas.openxmlformats.org/officeDocument/2006/relationships/hyperlink" Target="https://regportal-tariff.ru/Portal/DownloadPage.aspx?type=7&amp;guid=d3a3a722-1f2e-8a67-e053-8d8ca8c0da28" TargetMode="External"/><Relationship Id="rId245" Type="http://schemas.openxmlformats.org/officeDocument/2006/relationships/hyperlink" Target="https://regportal-tariff.ru/Portal/DownloadPage.aspx?type=7&amp;guid=e6d12b11-499f-7d7f-e053-8d8ca8c092fb" TargetMode="External"/><Relationship Id="rId266" Type="http://schemas.openxmlformats.org/officeDocument/2006/relationships/hyperlink" Target="https://regportal-tariff.ru/Portal/DownloadPage.aspx?type=7&amp;guid=d3573a7f-a725-759f-e053-8d8ca8c09604" TargetMode="External"/><Relationship Id="rId287" Type="http://schemas.openxmlformats.org/officeDocument/2006/relationships/hyperlink" Target="https://regportal-tariff.ru/Portal/DownloadPage.aspx?type=7&amp;guid=d20200ed-d953-5f92-e053-8d8ca8c05adc" TargetMode="External"/><Relationship Id="rId410" Type="http://schemas.openxmlformats.org/officeDocument/2006/relationships/hyperlink" Target="https://regportal-tariff.ru/Portal/DownloadPage.aspx?type=7&amp;guid=d1e8aaf9-6e4a-65e0-e053-8d8ca8c00c94" TargetMode="External"/><Relationship Id="rId431" Type="http://schemas.openxmlformats.org/officeDocument/2006/relationships/hyperlink" Target="https://regportal-tariff.ru/Portal/DownloadPage.aspx?type=7&amp;guid=d1e827b3-6732-15f2-e053-8d8ca8c01142" TargetMode="External"/><Relationship Id="rId452" Type="http://schemas.openxmlformats.org/officeDocument/2006/relationships/hyperlink" Target="https://regportal-tariff.ru/Portal/DownloadPage.aspx?type=7&amp;guid=d0e5c965-0959-0305-e053-8d8ca8c0d814" TargetMode="External"/><Relationship Id="rId473" Type="http://schemas.openxmlformats.org/officeDocument/2006/relationships/hyperlink" Target="https://regportal-tariff.ru/Portal/DownloadPage.aspx?type=7&amp;guid=d354e6e1-460e-78a7-e053-8d8ca8c0ff61" TargetMode="External"/><Relationship Id="rId494" Type="http://schemas.openxmlformats.org/officeDocument/2006/relationships/hyperlink" Target="https://regportal-tariff.ru/Portal/DownloadPage.aspx?type=7&amp;guid=d3060013-cb5c-0aff-e053-8d8ca8c022c9" TargetMode="External"/><Relationship Id="rId508" Type="http://schemas.openxmlformats.org/officeDocument/2006/relationships/hyperlink" Target="https://regportal-tariff.ru/Portal/DownloadPage.aspx?type=7&amp;guid=d22a5d92-8423-2c79-e053-8d8ca8c0854c" TargetMode="External"/><Relationship Id="rId529" Type="http://schemas.openxmlformats.org/officeDocument/2006/relationships/hyperlink" Target="https://regportal-tariff.ru/Portal/DownloadPage.aspx?type=7&amp;guid=d22a5d92-8423-2c79-e053-8d8ca8c0854c" TargetMode="External"/><Relationship Id="rId30" Type="http://schemas.openxmlformats.org/officeDocument/2006/relationships/hyperlink" Target="https://regportal-tariff.ru/Portal/DownloadPage.aspx?type=7&amp;guid=d0931556-ad6a-6f1e-e053-8d8ca8c04170" TargetMode="External"/><Relationship Id="rId105" Type="http://schemas.openxmlformats.org/officeDocument/2006/relationships/hyperlink" Target="https://regportal-tariff.ru/Portal/DownloadPage.aspx?type=7&amp;guid=e79a8cd4-045c-7516-e053-8d8ca8c07abf" TargetMode="External"/><Relationship Id="rId126" Type="http://schemas.openxmlformats.org/officeDocument/2006/relationships/hyperlink" Target="https://regportal-tariff.ru/Portal/DownloadPage.aspx?type=7&amp;guid=e79a8cd4-045c-7516-e053-8d8ca8c07abf" TargetMode="External"/><Relationship Id="rId147" Type="http://schemas.openxmlformats.org/officeDocument/2006/relationships/hyperlink" Target="https://regportal-tariff.ru/Portal/DownloadPage.aspx?type=7&amp;guid=d4959e53-d45c-0ddc-e053-8d8ca8c069ee" TargetMode="External"/><Relationship Id="rId168" Type="http://schemas.openxmlformats.org/officeDocument/2006/relationships/hyperlink" Target="https://regportal-tariff.ru/Portal/DownloadPage.aspx?type=7&amp;guid=d3a3a722-1f2e-8a67-e053-8d8ca8c0da28" TargetMode="External"/><Relationship Id="rId312" Type="http://schemas.openxmlformats.org/officeDocument/2006/relationships/hyperlink" Target="https://regportal-tariff.ru/Portal/DownloadPage.aspx?type=7&amp;guid=d28abc90-893b-25f0-e053-8d8ca8c0e509" TargetMode="External"/><Relationship Id="rId333" Type="http://schemas.openxmlformats.org/officeDocument/2006/relationships/hyperlink" Target="https://regportal-tariff.ru/Portal/DownloadPage.aspx?type=7&amp;guid=d354fe9a-7806-0e83-e053-8d8ca8c0dcec" TargetMode="External"/><Relationship Id="rId354" Type="http://schemas.openxmlformats.org/officeDocument/2006/relationships/hyperlink" Target="https://regportal-tariff.ru/Portal/DownloadPage.aspx?type=7&amp;guid=d307a87b-041e-72e2-e053-8d8ca8c09d1b" TargetMode="External"/><Relationship Id="rId540" Type="http://schemas.openxmlformats.org/officeDocument/2006/relationships/hyperlink" Target="https://regportal-tariff.ru/Portal/DownloadPage.aspx?type=7&amp;guid=d3a3a722-1f2e-8a67-e053-8d8ca8c0da28" TargetMode="External"/><Relationship Id="rId51" Type="http://schemas.openxmlformats.org/officeDocument/2006/relationships/hyperlink" Target="https://regportal-tariff.ru/Portal/DownloadPage.aspx?type=7&amp;guid=d10aeb14-ba2e-9cf0-e053-8d8ca8c01c34" TargetMode="External"/><Relationship Id="rId72" Type="http://schemas.openxmlformats.org/officeDocument/2006/relationships/hyperlink" Target="https://regportal-tariff.ru/Portal/DownloadPage.aspx?type=7&amp;guid=d49897b2-bca7-1369-e053-8d8ca8c0d871" TargetMode="External"/><Relationship Id="rId93" Type="http://schemas.openxmlformats.org/officeDocument/2006/relationships/hyperlink" Target="https://regportal-tariff.ru/Portal/DownloadPage.aspx?type=7&amp;guid=e2bb9619-1e9a-3520-e053-8d8ca8c008a1" TargetMode="External"/><Relationship Id="rId189" Type="http://schemas.openxmlformats.org/officeDocument/2006/relationships/hyperlink" Target="https://regportal-tariff.ru/Portal/DownloadPage.aspx?type=7&amp;guid=d1219aba-de5b-8033-e053-8d8ca8c040b4" TargetMode="External"/><Relationship Id="rId375" Type="http://schemas.openxmlformats.org/officeDocument/2006/relationships/hyperlink" Target="https://regportal-tariff.ru/Portal/DownloadPage.aspx?type=7&amp;guid=d0e2ca7c-5e51-7b32-e053-8d8ca8c07b95" TargetMode="External"/><Relationship Id="rId396" Type="http://schemas.openxmlformats.org/officeDocument/2006/relationships/hyperlink" Target="https://regportal-tariff.ru/Portal/DownloadPage.aspx?type=7&amp;guid=d1d88b6d-27cf-93d1-e053-8d8ca8c0426e" TargetMode="External"/><Relationship Id="rId561" Type="http://schemas.openxmlformats.org/officeDocument/2006/relationships/hyperlink" Target="https://regportal-tariff.ru/Portal/DownloadPage.aspx?type=7&amp;guid=e6d12b11-499f-7d7f-e053-8d8ca8c092fb" TargetMode="External"/><Relationship Id="rId582" Type="http://schemas.openxmlformats.org/officeDocument/2006/relationships/hyperlink" Target="https://regportal-tariff.ru/Portal/DownloadPage.aspx?type=7&amp;guid=d354413a-26f9-3ca4-e053-8d8ca8c0ae58" TargetMode="External"/><Relationship Id="rId617" Type="http://schemas.openxmlformats.org/officeDocument/2006/relationships/hyperlink" Target="https://regportal-tariff.ru/Portal/DownloadPage.aspx?type=7&amp;guid=d19c78b5-d941-7492-e053-8d8ca8c01275" TargetMode="External"/><Relationship Id="rId638" Type="http://schemas.openxmlformats.org/officeDocument/2006/relationships/hyperlink" Target="https://regportal-tariff.ru/Portal/DownloadPage.aspx?type=7&amp;guid=e167c687-41cb-33da-e053-8d8ca8c05961" TargetMode="External"/><Relationship Id="rId659" Type="http://schemas.openxmlformats.org/officeDocument/2006/relationships/hyperlink" Target="https://regportal-tariff.ru/Portal/DownloadPage.aspx?type=7&amp;guid=d3099142-c2c0-2ea7-e053-8d8ca8c09cf3" TargetMode="External"/><Relationship Id="rId3" Type="http://schemas.openxmlformats.org/officeDocument/2006/relationships/hyperlink" Target="https://regportal-tariff.ru/Portal/DownloadPage.aspx?type=7&amp;guid=d1d92833-889e-9ac1-e053-8d8ca8c0dbd2" TargetMode="External"/><Relationship Id="rId214" Type="http://schemas.openxmlformats.org/officeDocument/2006/relationships/hyperlink" Target="https://regportal-tariff.ru/Portal/DownloadPage.aspx?type=7&amp;guid=d22a5d92-8423-2c79-e053-8d8ca8c0854c" TargetMode="External"/><Relationship Id="rId235" Type="http://schemas.openxmlformats.org/officeDocument/2006/relationships/hyperlink" Target="https://regportal-tariff.ru/Portal/DownloadPage.aspx?type=7&amp;guid=e53e4401-5bd9-4ca0-e053-8d8ca8c028af" TargetMode="External"/><Relationship Id="rId256" Type="http://schemas.openxmlformats.org/officeDocument/2006/relationships/hyperlink" Target="https://regportal-tariff.ru/Portal/DownloadPage.aspx?type=7&amp;guid=d28b339c-5341-6771-e053-8d8ca8c0b4f3" TargetMode="External"/><Relationship Id="rId277" Type="http://schemas.openxmlformats.org/officeDocument/2006/relationships/hyperlink" Target="https://regportal-tariff.ru/Portal/DownloadPage.aspx?type=7&amp;guid=d201e0da-3733-0425-e053-8d8ca8c0a4a5" TargetMode="External"/><Relationship Id="rId298" Type="http://schemas.openxmlformats.org/officeDocument/2006/relationships/hyperlink" Target="https://regportal-tariff.ru/Portal/DownloadPage.aspx?type=7&amp;guid=d303d527-7b14-6599-e053-8d8ca8c065b2" TargetMode="External"/><Relationship Id="rId400" Type="http://schemas.openxmlformats.org/officeDocument/2006/relationships/hyperlink" Target="https://regportal-tariff.ru/Portal/DownloadPage.aspx?type=7&amp;guid=d1d8f214-195e-533a-e053-8d8ca8c07bb2" TargetMode="External"/><Relationship Id="rId421" Type="http://schemas.openxmlformats.org/officeDocument/2006/relationships/hyperlink" Target="https://regportal-tariff.ru/Portal/DownloadPage.aspx?type=7&amp;guid=d3166bd6-a9d3-20a9-e053-8d8ca8c0da23" TargetMode="External"/><Relationship Id="rId442" Type="http://schemas.openxmlformats.org/officeDocument/2006/relationships/hyperlink" Target="https://regportal-tariff.ru/Portal/DownloadPage.aspx?type=7&amp;guid=d1200697-cb34-563c-e053-8d8ca8c02d29" TargetMode="External"/><Relationship Id="rId463" Type="http://schemas.openxmlformats.org/officeDocument/2006/relationships/hyperlink" Target="https://regportal-tariff.ru/Portal/DownloadPage.aspx?type=7&amp;guid=d10f8733-cb60-155f-e053-8d8ca8c01eff" TargetMode="External"/><Relationship Id="rId484" Type="http://schemas.openxmlformats.org/officeDocument/2006/relationships/hyperlink" Target="https://regportal-tariff.ru/Portal/DownloadPage.aspx?type=7&amp;guid=d3a79188-e903-76ba-e053-8d8ca8c06e51" TargetMode="External"/><Relationship Id="rId519" Type="http://schemas.openxmlformats.org/officeDocument/2006/relationships/hyperlink" Target="https://regportal-tariff.ru/Portal/DownloadPage.aspx?type=7&amp;guid=d2b2dc69-af32-244c-e053-8d8ca8c01a83" TargetMode="External"/><Relationship Id="rId116" Type="http://schemas.openxmlformats.org/officeDocument/2006/relationships/hyperlink" Target="https://regportal-tariff.ru/Portal/DownloadPage.aspx?type=7&amp;guid=d4c04d4a-60a7-7a01-e053-8d8ca8c0dc68" TargetMode="External"/><Relationship Id="rId137" Type="http://schemas.openxmlformats.org/officeDocument/2006/relationships/hyperlink" Target="https://regportal-tariff.ru/Portal/DownloadPage.aspx?type=7&amp;guid=d4befdc9-a2c0-563b-e053-8d8ca8c0de1d" TargetMode="External"/><Relationship Id="rId158" Type="http://schemas.openxmlformats.org/officeDocument/2006/relationships/hyperlink" Target="https://regportal-tariff.ru/Portal/DownloadPage.aspx?type=7&amp;guid=e6d12b11-499f-7d7f-e053-8d8ca8c092fb" TargetMode="External"/><Relationship Id="rId302" Type="http://schemas.openxmlformats.org/officeDocument/2006/relationships/hyperlink" Target="https://regportal-tariff.ru/Portal/DownloadPage.aspx?type=7&amp;guid=d3579251-50af-0bd5-e053-8d8ca8c0dd03" TargetMode="External"/><Relationship Id="rId323" Type="http://schemas.openxmlformats.org/officeDocument/2006/relationships/hyperlink" Target="https://regportal-tariff.ru/Portal/DownloadPage.aspx?type=7&amp;guid=d3a3a722-1f2e-8a67-e053-8d8ca8c0da28" TargetMode="External"/><Relationship Id="rId344" Type="http://schemas.openxmlformats.org/officeDocument/2006/relationships/hyperlink" Target="https://regportal-tariff.ru/Portal/DownloadPage.aspx?type=7&amp;guid=d28fd483-096c-5eec-e053-8d8ca8c0fba6" TargetMode="External"/><Relationship Id="rId530" Type="http://schemas.openxmlformats.org/officeDocument/2006/relationships/hyperlink" Target="https://regportal-tariff.ru/Portal/DownloadPage.aspx?type=7&amp;guid=d1b052a4-1bd2-450d-e053-8d8ca8c03807" TargetMode="External"/><Relationship Id="rId20" Type="http://schemas.openxmlformats.org/officeDocument/2006/relationships/hyperlink" Target="https://regportal-tariff.ru/Portal/DownloadPage.aspx?type=7&amp;guid=e6d12b11-499f-7d7f-e053-8d8ca8c092fb" TargetMode="External"/><Relationship Id="rId41" Type="http://schemas.openxmlformats.org/officeDocument/2006/relationships/hyperlink" Target="https://regportal-tariff.ru/Portal/DownloadPage.aspx?type=7&amp;guid=d0931556-ad6a-6f1e-e053-8d8ca8c04170" TargetMode="External"/><Relationship Id="rId62" Type="http://schemas.openxmlformats.org/officeDocument/2006/relationships/hyperlink" Target="https://regportal-tariff.ru/Portal/DownloadPage.aspx?type=7&amp;guid=d30967b7-e8bd-7c12-e053-8d8ca8c04285" TargetMode="External"/><Relationship Id="rId83" Type="http://schemas.openxmlformats.org/officeDocument/2006/relationships/hyperlink" Target="https://regportal-tariff.ru/Portal/DownloadPage.aspx?type=7&amp;guid=e9cd9d97-f42e-0c91-e053-8d8ca8c00ea6" TargetMode="External"/><Relationship Id="rId179" Type="http://schemas.openxmlformats.org/officeDocument/2006/relationships/hyperlink" Target="https://regportal-tariff.ru/Portal/DownloadPage.aspx?type=7&amp;guid=d3a3a722-1f2e-8a67-e053-8d8ca8c0da28" TargetMode="External"/><Relationship Id="rId365" Type="http://schemas.openxmlformats.org/officeDocument/2006/relationships/hyperlink" Target="https://regportal-tariff.ru/Portal/DownloadPage.aspx?type=7&amp;guid=d0e3eadd-7151-41f8-e053-8d8ca8c082c8" TargetMode="External"/><Relationship Id="rId386" Type="http://schemas.openxmlformats.org/officeDocument/2006/relationships/hyperlink" Target="https://regportal-tariff.ru/Portal/DownloadPage.aspx?type=7&amp;guid=d0fdce95-a21a-6fbe-e053-8d8ca8c07b1e" TargetMode="External"/><Relationship Id="rId551" Type="http://schemas.openxmlformats.org/officeDocument/2006/relationships/hyperlink" Target="https://regportal-tariff.ru/Portal/DownloadPage.aspx?type=7&amp;guid=d10c752f-842f-4791-e053-8d8ca8c0d1a5" TargetMode="External"/><Relationship Id="rId572" Type="http://schemas.openxmlformats.org/officeDocument/2006/relationships/hyperlink" Target="https://regportal-tariff.ru/Portal/DownloadPage.aspx?type=7&amp;guid=d0cf7d8d-6b94-7ebb-e053-8d8ca8c05018" TargetMode="External"/><Relationship Id="rId593" Type="http://schemas.openxmlformats.org/officeDocument/2006/relationships/hyperlink" Target="https://regportal-tariff.ru/Portal/DownloadPage.aspx?type=7&amp;guid=d355438e-e2b5-9486-e053-8d8ca8c04b98" TargetMode="External"/><Relationship Id="rId607" Type="http://schemas.openxmlformats.org/officeDocument/2006/relationships/hyperlink" Target="https://regportal-tariff.ru/Portal/DownloadPage.aspx?type=7&amp;guid=d19c381e-6aaa-7756-e053-8d8ca8c06aa4" TargetMode="External"/><Relationship Id="rId628" Type="http://schemas.openxmlformats.org/officeDocument/2006/relationships/hyperlink" Target="https://regportal-tariff.ru/Portal/DownloadPage.aspx?type=7&amp;guid=d19aa0df-bb5d-5dc5-e053-8d8ca8c08703" TargetMode="External"/><Relationship Id="rId649" Type="http://schemas.openxmlformats.org/officeDocument/2006/relationships/hyperlink" Target="https://regportal-tariff.ru/Portal/DownloadPage.aspx?type=7&amp;guid=e6d12b11-499f-7d7f-e053-8d8ca8c092fb" TargetMode="External"/><Relationship Id="rId190" Type="http://schemas.openxmlformats.org/officeDocument/2006/relationships/hyperlink" Target="https://regportal-tariff.ru/Portal/DownloadPage.aspx?type=7&amp;guid=d1219aba-de5b-8033-e053-8d8ca8c040b4" TargetMode="External"/><Relationship Id="rId204" Type="http://schemas.openxmlformats.org/officeDocument/2006/relationships/hyperlink" Target="https://regportal-tariff.ru/Portal/DownloadPage.aspx?type=7&amp;guid=d174656a-553d-51e1-e053-8d8ca8c0d958" TargetMode="External"/><Relationship Id="rId225" Type="http://schemas.openxmlformats.org/officeDocument/2006/relationships/hyperlink" Target="https://regportal-tariff.ru/Portal/DownloadPage.aspx?type=7&amp;guid=d3529507-f756-260e-e053-8d8ca8c0ddc8" TargetMode="External"/><Relationship Id="rId246" Type="http://schemas.openxmlformats.org/officeDocument/2006/relationships/hyperlink" Target="https://regportal-tariff.ru/Portal/DownloadPage.aspx?type=7&amp;guid=d22a09a8-7fea-3b16-e053-8d8ca8c08a0a" TargetMode="External"/><Relationship Id="rId267" Type="http://schemas.openxmlformats.org/officeDocument/2006/relationships/hyperlink" Target="https://regportal-tariff.ru/Portal/DownloadPage.aspx?type=7&amp;guid=d2018591-dbb4-4d9b-e053-8d8ca8c0cefb" TargetMode="External"/><Relationship Id="rId288" Type="http://schemas.openxmlformats.org/officeDocument/2006/relationships/hyperlink" Target="https://regportal-tariff.ru/Portal/DownloadPage.aspx?type=7&amp;guid=d303d527-7b14-6599-e053-8d8ca8c065b2" TargetMode="External"/><Relationship Id="rId411" Type="http://schemas.openxmlformats.org/officeDocument/2006/relationships/hyperlink" Target="https://regportal-tariff.ru/Portal/DownloadPage.aspx?type=7&amp;guid=e7619e2f-4da3-2251-e053-8d8ca8c0ddec" TargetMode="External"/><Relationship Id="rId432" Type="http://schemas.openxmlformats.org/officeDocument/2006/relationships/hyperlink" Target="https://regportal-tariff.ru/Portal/DownloadPage.aspx?type=7&amp;guid=d1e7f2f9-aa6c-95fc-e053-8d8ca8c0cf77" TargetMode="External"/><Relationship Id="rId453" Type="http://schemas.openxmlformats.org/officeDocument/2006/relationships/hyperlink" Target="https://regportal-tariff.ru/Portal/DownloadPage.aspx?type=7&amp;guid=d0e5a310-2656-4fae-e053-8d8ca8c017f3" TargetMode="External"/><Relationship Id="rId474" Type="http://schemas.openxmlformats.org/officeDocument/2006/relationships/hyperlink" Target="https://regportal-tariff.ru/Portal/DownloadPage.aspx?type=7&amp;guid=d354e6e1-460e-78a7-e053-8d8ca8c0ff61" TargetMode="External"/><Relationship Id="rId509" Type="http://schemas.openxmlformats.org/officeDocument/2006/relationships/hyperlink" Target="https://regportal-tariff.ru/Portal/DownloadPage.aspx?type=7&amp;guid=d3b9889e-66e1-3086-e053-8d8ca8c0ae06" TargetMode="External"/><Relationship Id="rId660" Type="http://schemas.openxmlformats.org/officeDocument/2006/relationships/printerSettings" Target="../printerSettings/printerSettings5.bin"/><Relationship Id="rId106" Type="http://schemas.openxmlformats.org/officeDocument/2006/relationships/hyperlink" Target="https://regportal-tariff.ru/Portal/DownloadPage.aspx?type=7&amp;guid=e2bb9619-1e9a-3520-e053-8d8ca8c008a1" TargetMode="External"/><Relationship Id="rId127" Type="http://schemas.openxmlformats.org/officeDocument/2006/relationships/hyperlink" Target="https://regportal-tariff.ru/Portal/DownloadPage.aspx?type=7&amp;guid=d4bee7a7-4bce-36a0-e053-8d8ca8c0d11a" TargetMode="External"/><Relationship Id="rId313" Type="http://schemas.openxmlformats.org/officeDocument/2006/relationships/hyperlink" Target="https://regportal-tariff.ru/Portal/DownloadPage.aspx?type=7&amp;guid=e9cc1621-39e4-94b6-e053-8d8ca8c0ff19" TargetMode="External"/><Relationship Id="rId495" Type="http://schemas.openxmlformats.org/officeDocument/2006/relationships/hyperlink" Target="https://regportal-tariff.ru/Portal/DownloadPage.aspx?type=7&amp;guid=e9193974-56c5-3621-e053-8d8ca8c03375" TargetMode="External"/><Relationship Id="rId10" Type="http://schemas.openxmlformats.org/officeDocument/2006/relationships/hyperlink" Target="https://regportal-tariff.ru/Portal/DownloadPage.aspx?type=7&amp;guid=d1d93a6a-1b7a-1737-e053-8d8ca8c03bd8" TargetMode="External"/><Relationship Id="rId31" Type="http://schemas.openxmlformats.org/officeDocument/2006/relationships/hyperlink" Target="https://regportal-tariff.ru/Portal/DownloadPage.aspx?type=7&amp;guid=d0931556-ad6a-6f1e-e053-8d8ca8c04170" TargetMode="External"/><Relationship Id="rId52" Type="http://schemas.openxmlformats.org/officeDocument/2006/relationships/hyperlink" Target="https://regportal-tariff.ru/Portal/DownloadPage.aspx?type=7&amp;guid=d3932c1c-851c-7eed-e053-8d8ca8c0fe3d" TargetMode="External"/><Relationship Id="rId73" Type="http://schemas.openxmlformats.org/officeDocument/2006/relationships/hyperlink" Target="https://regportal-tariff.ru/Portal/DownloadPage.aspx?type=7&amp;guid=e6d12b11-499f-7d7f-e053-8d8ca8c092fb" TargetMode="External"/><Relationship Id="rId94" Type="http://schemas.openxmlformats.org/officeDocument/2006/relationships/hyperlink" Target="https://regportal-tariff.ru/Portal/DownloadPage.aspx?type=7&amp;guid=d4c04d4a-60a7-7a01-e053-8d8ca8c0dc68" TargetMode="External"/><Relationship Id="rId148" Type="http://schemas.openxmlformats.org/officeDocument/2006/relationships/hyperlink" Target="https://regportal-tariff.ru/Portal/DownloadPage.aspx?type=7&amp;guid=d4959e53-d45c-0ddc-e053-8d8ca8c069ee" TargetMode="External"/><Relationship Id="rId169" Type="http://schemas.openxmlformats.org/officeDocument/2006/relationships/hyperlink" Target="https://regportal-tariff.ru/Portal/DownloadPage.aspx?type=7&amp;guid=e5f3aed4-38aa-5057-e053-8d8ca8c0e221" TargetMode="External"/><Relationship Id="rId334" Type="http://schemas.openxmlformats.org/officeDocument/2006/relationships/hyperlink" Target="https://regportal-tariff.ru/Portal/DownloadPage.aspx?type=7&amp;guid=d29dbdb6-d69e-4cda-e053-8d8ca8c02de1" TargetMode="External"/><Relationship Id="rId355" Type="http://schemas.openxmlformats.org/officeDocument/2006/relationships/hyperlink" Target="https://regportal-tariff.ru/Portal/DownloadPage.aspx?type=7&amp;guid=d307a87b-041e-72e2-e053-8d8ca8c09d1b" TargetMode="External"/><Relationship Id="rId376" Type="http://schemas.openxmlformats.org/officeDocument/2006/relationships/hyperlink" Target="https://regportal-tariff.ru/Portal/DownloadPage.aspx?type=7&amp;guid=d5497efe-bb3e-2d42-e053-8d8ca8c07275" TargetMode="External"/><Relationship Id="rId397" Type="http://schemas.openxmlformats.org/officeDocument/2006/relationships/hyperlink" Target="https://regportal-tariff.ru/Portal/DownloadPage.aspx?type=7&amp;guid=d1d88b6d-27ce-93d1-e053-8d8ca8c0426e" TargetMode="External"/><Relationship Id="rId520" Type="http://schemas.openxmlformats.org/officeDocument/2006/relationships/hyperlink" Target="https://regportal-tariff.ru/Portal/DownloadPage.aspx?type=7&amp;guid=d2b25c47-bb22-4cef-e053-8d8ca8c0e6d2" TargetMode="External"/><Relationship Id="rId541" Type="http://schemas.openxmlformats.org/officeDocument/2006/relationships/hyperlink" Target="https://regportal-tariff.ru/Portal/DownloadPage.aspx?type=7&amp;guid=d22a5d92-8423-2c79-e053-8d8ca8c0854c" TargetMode="External"/><Relationship Id="rId562" Type="http://schemas.openxmlformats.org/officeDocument/2006/relationships/hyperlink" Target="https://regportal-tariff.ru/Portal/DownloadPage.aspx?type=7&amp;guid=d3a8860f-8556-0394-e053-8d8ca8c07b5b" TargetMode="External"/><Relationship Id="rId583" Type="http://schemas.openxmlformats.org/officeDocument/2006/relationships/hyperlink" Target="https://regportal-tariff.ru/Portal/DownloadPage.aspx?type=7&amp;guid=e6d12b11-499f-7d7f-e053-8d8ca8c092fb" TargetMode="External"/><Relationship Id="rId618" Type="http://schemas.openxmlformats.org/officeDocument/2006/relationships/hyperlink" Target="https://regportal-tariff.ru/Portal/DownloadPage.aspx?type=7&amp;guid=e167c687-41cb-33da-e053-8d8ca8c05961" TargetMode="External"/><Relationship Id="rId639" Type="http://schemas.openxmlformats.org/officeDocument/2006/relationships/hyperlink" Target="https://regportal-tariff.ru/Portal/DownloadPage.aspx?type=7&amp;guid=e167c687-41cb-33da-e053-8d8ca8c05961" TargetMode="External"/><Relationship Id="rId4" Type="http://schemas.openxmlformats.org/officeDocument/2006/relationships/hyperlink" Target="https://regportal-tariff.ru/Portal/DownloadPage.aspx?type=7&amp;guid=d345421c-2769-613c-e053-8d8ca8c05139" TargetMode="External"/><Relationship Id="rId180" Type="http://schemas.openxmlformats.org/officeDocument/2006/relationships/hyperlink" Target="https://regportal-tariff.ru/Portal/DownloadPage.aspx?type=7&amp;guid=e9cc68d8-8159-1bbb-e053-8d8ca8c039d7" TargetMode="External"/><Relationship Id="rId215" Type="http://schemas.openxmlformats.org/officeDocument/2006/relationships/hyperlink" Target="https://regportal-tariff.ru/Portal/DownloadPage.aspx?type=7&amp;guid=d3a705b1-d66b-833a-e053-8d8ca8c09dab" TargetMode="External"/><Relationship Id="rId236" Type="http://schemas.openxmlformats.org/officeDocument/2006/relationships/hyperlink" Target="https://regportal-tariff.ru/Portal/DownloadPage.aspx?type=7&amp;guid=e53e4401-5bd9-4ca0-e053-8d8ca8c028af" TargetMode="External"/><Relationship Id="rId257" Type="http://schemas.openxmlformats.org/officeDocument/2006/relationships/hyperlink" Target="https://regportal-tariff.ru/Portal/DownloadPage.aspx?type=7&amp;guid=d356fbba-f024-7b64-e053-8d8ca8c0e123" TargetMode="External"/><Relationship Id="rId278" Type="http://schemas.openxmlformats.org/officeDocument/2006/relationships/hyperlink" Target="https://regportal-tariff.ru/Portal/DownloadPage.aspx?type=7&amp;guid=d20229e1-ca00-7a4c-e053-8d8ca8c05ae2" TargetMode="External"/><Relationship Id="rId401" Type="http://schemas.openxmlformats.org/officeDocument/2006/relationships/hyperlink" Target="https://regportal-tariff.ru/Portal/DownloadPage.aspx?type=7&amp;guid=d19e375e-ac40-2e33-e053-8d8ca8c030aa" TargetMode="External"/><Relationship Id="rId422" Type="http://schemas.openxmlformats.org/officeDocument/2006/relationships/hyperlink" Target="https://regportal-tariff.ru/Portal/DownloadPage.aspx?type=7&amp;guid=d1200697-cb34-563c-e053-8d8ca8c02d29" TargetMode="External"/><Relationship Id="rId443" Type="http://schemas.openxmlformats.org/officeDocument/2006/relationships/hyperlink" Target="https://regportal-tariff.ru/Portal/DownloadPage.aspx?type=7&amp;guid=d1216922-db2f-7e6a-e053-8d8ca8c06515" TargetMode="External"/><Relationship Id="rId464" Type="http://schemas.openxmlformats.org/officeDocument/2006/relationships/hyperlink" Target="https://regportal-tariff.ru/Portal/DownloadPage.aspx?type=7&amp;guid=e6d12b11-499f-7d7f-e053-8d8ca8c092fb" TargetMode="External"/><Relationship Id="rId650" Type="http://schemas.openxmlformats.org/officeDocument/2006/relationships/hyperlink" Target="https://regportal-tariff.ru/Portal/DownloadPage.aspx?type=7&amp;guid=d3099142-c2c0-2ea7-e053-8d8ca8c09cf3" TargetMode="External"/><Relationship Id="rId303" Type="http://schemas.openxmlformats.org/officeDocument/2006/relationships/hyperlink" Target="https://regportal-tariff.ru/Portal/DownloadPage.aspx?type=7&amp;guid=d357a4ce-a83b-3033-e053-8d8ca8c0c5cb" TargetMode="External"/><Relationship Id="rId485" Type="http://schemas.openxmlformats.org/officeDocument/2006/relationships/hyperlink" Target="https://regportal-tariff.ru/Portal/DownloadPage.aspx?type=7&amp;guid=e6d12b11-499f-7d7f-e053-8d8ca8c092fb" TargetMode="External"/><Relationship Id="rId42" Type="http://schemas.openxmlformats.org/officeDocument/2006/relationships/hyperlink" Target="https://regportal-tariff.ru/Portal/DownloadPage.aspx?type=7&amp;guid=d0fe1436-6c54-9131-e053-8d8ca8c00644" TargetMode="External"/><Relationship Id="rId84" Type="http://schemas.openxmlformats.org/officeDocument/2006/relationships/hyperlink" Target="https://regportal-tariff.ru/Portal/DownloadPage.aspx?type=7&amp;guid=d4bf9ebb-7c81-803a-e053-8d8ca8c00212" TargetMode="External"/><Relationship Id="rId138" Type="http://schemas.openxmlformats.org/officeDocument/2006/relationships/hyperlink" Target="https://regportal-tariff.ru/Portal/DownloadPage.aspx?type=7&amp;guid=e53e4401-5bd9-4ca0-e053-8d8ca8c028af" TargetMode="External"/><Relationship Id="rId345" Type="http://schemas.openxmlformats.org/officeDocument/2006/relationships/hyperlink" Target="https://regportal-tariff.ru/Portal/DownloadPage.aspx?type=7&amp;guid=d28ff460-216b-92e3-e053-8d8ca8c0cdab" TargetMode="External"/><Relationship Id="rId387" Type="http://schemas.openxmlformats.org/officeDocument/2006/relationships/hyperlink" Target="https://regportal-tariff.ru/Portal/DownloadPage.aspx?type=7&amp;guid=d5497efe-bb3e-2d42-e053-8d8ca8c07275" TargetMode="External"/><Relationship Id="rId510" Type="http://schemas.openxmlformats.org/officeDocument/2006/relationships/hyperlink" Target="https://regportal-tariff.ru/Portal/DownloadPage.aspx?type=7&amp;guid=d3b8e744-e36a-861e-e053-8d8ca8c01ecf" TargetMode="External"/><Relationship Id="rId552" Type="http://schemas.openxmlformats.org/officeDocument/2006/relationships/hyperlink" Target="https://regportal-tariff.ru/Portal/DownloadPage.aspx?type=7&amp;guid=d10c41f2-6102-532c-e053-8d8ca8c0554e" TargetMode="External"/><Relationship Id="rId594" Type="http://schemas.openxmlformats.org/officeDocument/2006/relationships/hyperlink" Target="https://regportal-tariff.ru/Portal/DownloadPage.aspx?type=7&amp;guid=e6d12b11-499f-7d7f-e053-8d8ca8c092fb" TargetMode="External"/><Relationship Id="rId608" Type="http://schemas.openxmlformats.org/officeDocument/2006/relationships/hyperlink" Target="https://regportal-tariff.ru/Portal/DownloadPage.aspx?type=7&amp;guid=d19c381e-6aaa-7756-e053-8d8ca8c06aa4" TargetMode="External"/><Relationship Id="rId191" Type="http://schemas.openxmlformats.org/officeDocument/2006/relationships/hyperlink" Target="https://regportal-tariff.ru/Portal/DownloadPage.aspx?type=7&amp;guid=d1219aba-de5b-8033-e053-8d8ca8c040b4" TargetMode="External"/><Relationship Id="rId205" Type="http://schemas.openxmlformats.org/officeDocument/2006/relationships/hyperlink" Target="https://regportal-tariff.ru/Portal/DownloadPage.aspx?type=7&amp;guid=d17453f0-351f-12c2-e053-8d8ca8c0a09f" TargetMode="External"/><Relationship Id="rId247" Type="http://schemas.openxmlformats.org/officeDocument/2006/relationships/hyperlink" Target="https://regportal-tariff.ru/Portal/DownloadPage.aspx?type=7&amp;guid=d22a3860-01e3-58fa-e053-8d8ca8c0fb13" TargetMode="External"/><Relationship Id="rId412" Type="http://schemas.openxmlformats.org/officeDocument/2006/relationships/hyperlink" Target="https://regportal-tariff.ru/Portal/DownloadPage.aspx?type=7&amp;guid=e7619e2f-4da3-2251-e053-8d8ca8c0ddec" TargetMode="External"/><Relationship Id="rId107" Type="http://schemas.openxmlformats.org/officeDocument/2006/relationships/hyperlink" Target="https://regportal-tariff.ru/Portal/DownloadPage.aspx?type=7&amp;guid=d4c04d4a-60a7-7a01-e053-8d8ca8c0dc68" TargetMode="External"/><Relationship Id="rId289" Type="http://schemas.openxmlformats.org/officeDocument/2006/relationships/hyperlink" Target="https://regportal-tariff.ru/Portal/DownloadPage.aspx?type=7&amp;guid=d303d527-7b14-6599-e053-8d8ca8c065b2" TargetMode="External"/><Relationship Id="rId454" Type="http://schemas.openxmlformats.org/officeDocument/2006/relationships/hyperlink" Target="https://regportal-tariff.ru/Portal/DownloadPage.aspx?type=7&amp;guid=d0e58269-329a-6135-e053-8d8ca8c018a3" TargetMode="External"/><Relationship Id="rId496" Type="http://schemas.openxmlformats.org/officeDocument/2006/relationships/hyperlink" Target="https://regportal-tariff.ru/Portal/DownloadPage.aspx?type=7&amp;guid=d3a3f69c-9e7e-7ea8-e053-8d8ca8c0082b" TargetMode="External"/><Relationship Id="rId11" Type="http://schemas.openxmlformats.org/officeDocument/2006/relationships/hyperlink" Target="https://regportal-tariff.ru/Portal/DownloadPage.aspx?type=7&amp;guid=d29d8cae-d954-8c7a-e053-8d8ca8c0f2aa" TargetMode="External"/><Relationship Id="rId53" Type="http://schemas.openxmlformats.org/officeDocument/2006/relationships/hyperlink" Target="https://regportal-tariff.ru/Portal/DownloadPage.aspx?type=7&amp;guid=e6d12b11-499f-7d7f-e053-8d8ca8c092fb" TargetMode="External"/><Relationship Id="rId149" Type="http://schemas.openxmlformats.org/officeDocument/2006/relationships/hyperlink" Target="https://regportal-tariff.ru/Portal/DownloadPage.aspx?type=7&amp;guid=d4959e53-d45c-0ddc-e053-8d8ca8c069ee" TargetMode="External"/><Relationship Id="rId314" Type="http://schemas.openxmlformats.org/officeDocument/2006/relationships/hyperlink" Target="https://regportal-tariff.ru/Portal/DownloadPage.aspx?type=7&amp;guid=e9cc1621-39e4-94b6-e053-8d8ca8c0ff19" TargetMode="External"/><Relationship Id="rId356" Type="http://schemas.openxmlformats.org/officeDocument/2006/relationships/hyperlink" Target="https://regportal-tariff.ru/Portal/DownloadPage.aspx?type=7&amp;guid=d307a87b-041e-72e2-e053-8d8ca8c09d1b" TargetMode="External"/><Relationship Id="rId398" Type="http://schemas.openxmlformats.org/officeDocument/2006/relationships/hyperlink" Target="https://regportal-tariff.ru/Portal/DownloadPage.aspx?type=7&amp;guid=d2019b5e-4585-8dd1-e053-8d8ca8c05dfd" TargetMode="External"/><Relationship Id="rId521" Type="http://schemas.openxmlformats.org/officeDocument/2006/relationships/hyperlink" Target="https://regportal-tariff.ru/Portal/DownloadPage.aspx?type=7&amp;guid=d2b27c48-5dc1-965c-e053-8d8ca8c090d4" TargetMode="External"/><Relationship Id="rId563" Type="http://schemas.openxmlformats.org/officeDocument/2006/relationships/hyperlink" Target="https://regportal-tariff.ru/Portal/DownloadPage.aspx?type=7&amp;guid=d3a8860f-8556-0394-e053-8d8ca8c07b5b" TargetMode="External"/><Relationship Id="rId619" Type="http://schemas.openxmlformats.org/officeDocument/2006/relationships/hyperlink" Target="https://regportal-tariff.ru/Portal/DownloadPage.aspx?type=7&amp;guid=e167c687-41cb-33da-e053-8d8ca8c05961" TargetMode="External"/><Relationship Id="rId95" Type="http://schemas.openxmlformats.org/officeDocument/2006/relationships/hyperlink" Target="https://regportal-tariff.ru/Portal/DownloadPage.aspx?type=7&amp;guid=d4befdc9-a2c0-563b-e053-8d8ca8c0de1d" TargetMode="External"/><Relationship Id="rId160" Type="http://schemas.openxmlformats.org/officeDocument/2006/relationships/hyperlink" Target="https://regportal-tariff.ru/Portal/DownloadPage.aspx?type=7&amp;guid=d3a3a722-1f2e-8a67-e053-8d8ca8c0da28" TargetMode="External"/><Relationship Id="rId216" Type="http://schemas.openxmlformats.org/officeDocument/2006/relationships/hyperlink" Target="https://regportal-tariff.ru/Portal/DownloadPage.aspx?type=7&amp;guid=d3a705b1-d66b-833a-e053-8d8ca8c09dab" TargetMode="External"/><Relationship Id="rId423" Type="http://schemas.openxmlformats.org/officeDocument/2006/relationships/hyperlink" Target="https://regportal-tariff.ru/Portal/DownloadPage.aspx?type=7&amp;guid=e9cbd819-5508-8504-e053-8d8ca8c06fcb" TargetMode="External"/><Relationship Id="rId258" Type="http://schemas.openxmlformats.org/officeDocument/2006/relationships/hyperlink" Target="https://regportal-tariff.ru/Portal/DownloadPage.aspx?type=7&amp;guid=d3932c1c-851c-7eed-e053-8d8ca8c0fe3d" TargetMode="External"/><Relationship Id="rId465" Type="http://schemas.openxmlformats.org/officeDocument/2006/relationships/hyperlink" Target="https://regportal-tariff.ru/Portal/DownloadPage.aspx?type=7&amp;guid=d10fb069-5b5d-817a-e053-8d8ca8c0cb69" TargetMode="External"/><Relationship Id="rId630" Type="http://schemas.openxmlformats.org/officeDocument/2006/relationships/hyperlink" Target="https://regportal-tariff.ru/Portal/DownloadPage.aspx?type=7&amp;guid=e167c687-41cb-33da-e053-8d8ca8c05961" TargetMode="External"/><Relationship Id="rId22" Type="http://schemas.openxmlformats.org/officeDocument/2006/relationships/hyperlink" Target="https://regportal-tariff.ru/Portal/DownloadPage.aspx?type=7&amp;guid=d0e5e190-dc8a-83b2-e053-8d8ca8c01bfb" TargetMode="External"/><Relationship Id="rId64" Type="http://schemas.openxmlformats.org/officeDocument/2006/relationships/hyperlink" Target="https://regportal-tariff.ru/Portal/DownloadPage.aspx?type=7&amp;guid=d3099142-c2bf-2ea7-e053-8d8ca8c09cf3" TargetMode="External"/><Relationship Id="rId118" Type="http://schemas.openxmlformats.org/officeDocument/2006/relationships/hyperlink" Target="https://regportal-tariff.ru/Portal/DownloadPage.aspx?type=7&amp;guid=d4befdc9-a2c0-563b-e053-8d8ca8c0de1d" TargetMode="External"/><Relationship Id="rId325" Type="http://schemas.openxmlformats.org/officeDocument/2006/relationships/hyperlink" Target="https://regportal-tariff.ru/Portal/DownloadPage.aspx?type=7&amp;guid=e9cc1621-39e4-94b6-e053-8d8ca8c0ff19" TargetMode="External"/><Relationship Id="rId367" Type="http://schemas.openxmlformats.org/officeDocument/2006/relationships/hyperlink" Target="https://regportal-tariff.ru/Portal/DownloadPage.aspx?type=7&amp;guid=d0e3d4e5-0de9-0c56-e053-8d8ca8c0e035" TargetMode="External"/><Relationship Id="rId532" Type="http://schemas.openxmlformats.org/officeDocument/2006/relationships/hyperlink" Target="https://regportal-tariff.ru/Portal/DownloadPage.aspx?type=7&amp;guid=d22a5d92-8423-2c79-e053-8d8ca8c0854c" TargetMode="External"/><Relationship Id="rId574" Type="http://schemas.openxmlformats.org/officeDocument/2006/relationships/hyperlink" Target="https://regportal-tariff.ru/Portal/DownloadPage.aspx?type=7&amp;guid=e6d12b11-499f-7d7f-e053-8d8ca8c092fb" TargetMode="External"/><Relationship Id="rId171" Type="http://schemas.openxmlformats.org/officeDocument/2006/relationships/hyperlink" Target="https://regportal-tariff.ru/Portal/DownloadPage.aspx?type=7&amp;guid=e6cfabf7-ae03-7a2e-e053-8d8ca8c02a41" TargetMode="External"/><Relationship Id="rId227" Type="http://schemas.openxmlformats.org/officeDocument/2006/relationships/hyperlink" Target="https://regportal-tariff.ru/Portal/DownloadPage.aspx?type=7&amp;guid=d22a5d92-8423-2c79-e053-8d8ca8c0854c" TargetMode="External"/><Relationship Id="rId269" Type="http://schemas.openxmlformats.org/officeDocument/2006/relationships/hyperlink" Target="https://regportal-tariff.ru/Portal/DownloadPage.aspx?type=7&amp;guid=d201454d-4e29-122a-e053-8d8ca8c07b95" TargetMode="External"/><Relationship Id="rId434" Type="http://schemas.openxmlformats.org/officeDocument/2006/relationships/hyperlink" Target="https://regportal-tariff.ru/Portal/DownloadPage.aspx?type=7&amp;guid=e6d12b11-499f-7d7f-e053-8d8ca8c092fb" TargetMode="External"/><Relationship Id="rId476" Type="http://schemas.openxmlformats.org/officeDocument/2006/relationships/hyperlink" Target="https://regportal-tariff.ru/Portal/DownloadPage.aspx?type=7&amp;guid=d11fb874-ecf1-2389-e053-8d8ca8c0f615" TargetMode="External"/><Relationship Id="rId641" Type="http://schemas.openxmlformats.org/officeDocument/2006/relationships/hyperlink" Target="https://regportal-tariff.ru/Portal/DownloadPage.aspx?type=7&amp;guid=e167c687-41cb-33da-e053-8d8ca8c05961" TargetMode="External"/><Relationship Id="rId33" Type="http://schemas.openxmlformats.org/officeDocument/2006/relationships/hyperlink" Target="https://regportal-tariff.ru/Portal/DownloadPage.aspx?type=7&amp;guid=d0931556-ad6a-6f1e-e053-8d8ca8c04170" TargetMode="External"/><Relationship Id="rId129" Type="http://schemas.openxmlformats.org/officeDocument/2006/relationships/hyperlink" Target="https://regportal-tariff.ru/Portal/DownloadPage.aspx?type=7&amp;guid=d4c04d4a-60a7-7a01-e053-8d8ca8c0dc68" TargetMode="External"/><Relationship Id="rId280" Type="http://schemas.openxmlformats.org/officeDocument/2006/relationships/hyperlink" Target="https://regportal-tariff.ru/Portal/DownloadPage.aspx?type=7&amp;guid=e6d12b11-499f-7d7f-e053-8d8ca8c092fb" TargetMode="External"/><Relationship Id="rId336" Type="http://schemas.openxmlformats.org/officeDocument/2006/relationships/hyperlink" Target="https://regportal-tariff.ru/Portal/DownloadPage.aspx?type=7&amp;guid=d28fe23d-5484-6c0c-e053-8d8ca8c00cde" TargetMode="External"/><Relationship Id="rId501" Type="http://schemas.openxmlformats.org/officeDocument/2006/relationships/hyperlink" Target="https://regportal-tariff.ru/Portal/DownloadPage.aspx?type=7&amp;guid=e9193974-56c5-3621-e053-8d8ca8c03375" TargetMode="External"/><Relationship Id="rId543" Type="http://schemas.openxmlformats.org/officeDocument/2006/relationships/hyperlink" Target="https://regportal-tariff.ru/Portal/DownloadPage.aspx?type=7&amp;guid=d10f4e19-0450-85bf-e053-8d8ca8c06d41" TargetMode="External"/><Relationship Id="rId75" Type="http://schemas.openxmlformats.org/officeDocument/2006/relationships/hyperlink" Target="https://regportal-tariff.ru/Portal/DownloadPage.aspx?type=7&amp;guid=d4befdc9-a2c0-563b-e053-8d8ca8c0de1d" TargetMode="External"/><Relationship Id="rId140" Type="http://schemas.openxmlformats.org/officeDocument/2006/relationships/hyperlink" Target="https://regportal-tariff.ru/Portal/DownloadPage.aspx?type=7&amp;guid=e53e4401-5bd9-4ca0-e053-8d8ca8c028af" TargetMode="External"/><Relationship Id="rId182" Type="http://schemas.openxmlformats.org/officeDocument/2006/relationships/hyperlink" Target="https://regportal-tariff.ru/Portal/DownloadPage.aspx?type=7&amp;guid=d1219aba-de5b-8033-e053-8d8ca8c040b4" TargetMode="External"/><Relationship Id="rId378" Type="http://schemas.openxmlformats.org/officeDocument/2006/relationships/hyperlink" Target="https://regportal-tariff.ru/Portal/DownloadPage.aspx?type=7&amp;guid=dc7685fd-48db-6fa2-e053-8d8ca8c0fc9a" TargetMode="External"/><Relationship Id="rId403" Type="http://schemas.openxmlformats.org/officeDocument/2006/relationships/hyperlink" Target="https://regportal-tariff.ru/Portal/DownloadPage.aspx?type=7&amp;guid=d19ee139-e517-1b6b-e053-8d8ca8c0b6ae" TargetMode="External"/><Relationship Id="rId585" Type="http://schemas.openxmlformats.org/officeDocument/2006/relationships/hyperlink" Target="https://regportal-tariff.ru/Portal/DownloadPage.aspx?type=7&amp;guid=d229a65b-0a34-7ac5-e053-8d8ca8c07f2d" TargetMode="External"/><Relationship Id="rId6" Type="http://schemas.openxmlformats.org/officeDocument/2006/relationships/hyperlink" Target="https://regportal-tariff.ru/Portal/DownloadPage.aspx?type=7&amp;guid=d19ea635-fb5d-9ecc-e053-8d8ca8c081c7" TargetMode="External"/><Relationship Id="rId238" Type="http://schemas.openxmlformats.org/officeDocument/2006/relationships/hyperlink" Target="https://regportal-tariff.ru/Portal/DownloadPage.aspx?type=7&amp;guid=d229c659-e739-71b2-e053-8d8ca8c012f2" TargetMode="External"/><Relationship Id="rId445" Type="http://schemas.openxmlformats.org/officeDocument/2006/relationships/hyperlink" Target="https://regportal-tariff.ru/Portal/DownloadPage.aspx?type=7&amp;guid=d1205c33-9062-40f6-e053-8d8ca8c0c72a" TargetMode="External"/><Relationship Id="rId487" Type="http://schemas.openxmlformats.org/officeDocument/2006/relationships/hyperlink" Target="https://regportal-tariff.ru/Portal/DownloadPage.aspx?type=7&amp;guid=d30742a6-0214-1d62-e053-8d8ca8c0484e" TargetMode="External"/><Relationship Id="rId610" Type="http://schemas.openxmlformats.org/officeDocument/2006/relationships/hyperlink" Target="https://regportal-tariff.ru/Portal/DownloadPage.aspx?type=7&amp;guid=d1200697-cb34-563c-e053-8d8ca8c02d29" TargetMode="External"/><Relationship Id="rId652" Type="http://schemas.openxmlformats.org/officeDocument/2006/relationships/hyperlink" Target="https://regportal-tariff.ru/Portal/DownloadPage.aspx?type=7&amp;guid=d307935c-e2af-5003-e053-8d8ca8c0327c" TargetMode="External"/><Relationship Id="rId291" Type="http://schemas.openxmlformats.org/officeDocument/2006/relationships/hyperlink" Target="https://regportal-tariff.ru/Portal/DownloadPage.aspx?type=7&amp;guid=d303d527-7b14-6599-e053-8d8ca8c065b2" TargetMode="External"/><Relationship Id="rId305" Type="http://schemas.openxmlformats.org/officeDocument/2006/relationships/hyperlink" Target="https://regportal-tariff.ru/Portal/DownloadPage.aspx?type=7&amp;guid=d357a4ce-a83b-3033-e053-8d8ca8c0c5cb" TargetMode="External"/><Relationship Id="rId347" Type="http://schemas.openxmlformats.org/officeDocument/2006/relationships/hyperlink" Target="https://regportal-tariff.ru/Portal/DownloadPage.aspx?type=7&amp;guid=d28eadca-3339-0bf6-e053-8d8ca8c07029" TargetMode="External"/><Relationship Id="rId512" Type="http://schemas.openxmlformats.org/officeDocument/2006/relationships/hyperlink" Target="https://regportal-tariff.ru/Portal/DownloadPage.aspx?type=7&amp;guid=d22a5d92-8423-2c79-e053-8d8ca8c0854c" TargetMode="External"/><Relationship Id="rId44" Type="http://schemas.openxmlformats.org/officeDocument/2006/relationships/hyperlink" Target="https://regportal-tariff.ru/Portal/DownloadPage.aspx?type=7&amp;guid=d29e0ebd-94ed-5441-e053-8d8ca8c0cb00" TargetMode="External"/><Relationship Id="rId86" Type="http://schemas.openxmlformats.org/officeDocument/2006/relationships/hyperlink" Target="https://regportal-tariff.ru/Portal/DownloadPage.aspx?type=7&amp;guid=d4beced1-26f9-9bf3-e053-8d8ca8c0e569" TargetMode="External"/><Relationship Id="rId151" Type="http://schemas.openxmlformats.org/officeDocument/2006/relationships/hyperlink" Target="https://regportal-tariff.ru/Portal/DownloadPage.aspx?type=7&amp;guid=e6d12b11-499f-7d7f-e053-8d8ca8c092fb" TargetMode="External"/><Relationship Id="rId389" Type="http://schemas.openxmlformats.org/officeDocument/2006/relationships/hyperlink" Target="https://regportal-tariff.ru/Portal/DownloadPage.aspx?type=7&amp;guid=d5497efe-bb3e-2d42-e053-8d8ca8c07275" TargetMode="External"/><Relationship Id="rId554" Type="http://schemas.openxmlformats.org/officeDocument/2006/relationships/hyperlink" Target="https://regportal-tariff.ru/Portal/DownloadPage.aspx?type=7&amp;guid=d28bccf2-090b-3499-e053-8d8ca8c030b5" TargetMode="External"/><Relationship Id="rId596" Type="http://schemas.openxmlformats.org/officeDocument/2006/relationships/hyperlink" Target="https://regportal-tariff.ru/Portal/DownloadPage.aspx?type=7&amp;guid=e6d12b11-499f-7d7f-e053-8d8ca8c092fb" TargetMode="External"/><Relationship Id="rId193" Type="http://schemas.openxmlformats.org/officeDocument/2006/relationships/hyperlink" Target="https://regportal-tariff.ru/Portal/DownloadPage.aspx?type=7&amp;guid=d1219aba-de5b-8033-e053-8d8ca8c040b4" TargetMode="External"/><Relationship Id="rId207" Type="http://schemas.openxmlformats.org/officeDocument/2006/relationships/hyperlink" Target="https://regportal-tariff.ru/Portal/DownloadPage.aspx?type=7&amp;guid=d171d9c9-9999-8212-e053-8d8ca8c0db8f" TargetMode="External"/><Relationship Id="rId249" Type="http://schemas.openxmlformats.org/officeDocument/2006/relationships/hyperlink" Target="https://regportal-tariff.ru/Portal/DownloadPage.aspx?type=7&amp;guid=d19966c9-6e66-8dd2-e053-8d8ca8c0863c" TargetMode="External"/><Relationship Id="rId414" Type="http://schemas.openxmlformats.org/officeDocument/2006/relationships/hyperlink" Target="https://regportal-tariff.ru/Portal/DownloadPage.aspx?type=7&amp;guid=e7619e2f-4da3-2251-e053-8d8ca8c0ddec" TargetMode="External"/><Relationship Id="rId456" Type="http://schemas.openxmlformats.org/officeDocument/2006/relationships/hyperlink" Target="https://regportal-tariff.ru/Portal/DownloadPage.aspx?type=7&amp;guid=d0e5175f-4373-1d22-e053-8d8ca8c035cd" TargetMode="External"/><Relationship Id="rId498" Type="http://schemas.openxmlformats.org/officeDocument/2006/relationships/hyperlink" Target="https://regportal-tariff.ru/Portal/DownloadPage.aspx?type=7&amp;guid=d3a3f69c-9e7e-7ea8-e053-8d8ca8c0082b" TargetMode="External"/><Relationship Id="rId621" Type="http://schemas.openxmlformats.org/officeDocument/2006/relationships/hyperlink" Target="https://regportal-tariff.ru/Portal/DownloadPage.aspx?type=7&amp;guid=e167c687-41cb-33da-e053-8d8ca8c05961" TargetMode="External"/><Relationship Id="rId13" Type="http://schemas.openxmlformats.org/officeDocument/2006/relationships/hyperlink" Target="https://regportal-tariff.ru/Portal/DownloadPage.aspx?type=7&amp;guid=d29d8cae-d954-8c7a-e053-8d8ca8c0f2aa" TargetMode="External"/><Relationship Id="rId109" Type="http://schemas.openxmlformats.org/officeDocument/2006/relationships/hyperlink" Target="https://regportal-tariff.ru/Portal/DownloadPage.aspx?type=7&amp;guid=d4bfe2d4-75f1-730c-e053-8d8ca8c0274e" TargetMode="External"/><Relationship Id="rId260" Type="http://schemas.openxmlformats.org/officeDocument/2006/relationships/hyperlink" Target="https://regportal-tariff.ru/Portal/DownloadPage.aspx?type=7&amp;guid=d2016874-e0d8-8d2a-e053-8d8ca8c039e2" TargetMode="External"/><Relationship Id="rId316" Type="http://schemas.openxmlformats.org/officeDocument/2006/relationships/hyperlink" Target="https://regportal-tariff.ru/Portal/DownloadPage.aspx?type=7&amp;guid=d354fe9a-7806-0e83-e053-8d8ca8c0dcec" TargetMode="External"/><Relationship Id="rId523" Type="http://schemas.openxmlformats.org/officeDocument/2006/relationships/hyperlink" Target="https://regportal-tariff.ru/Portal/DownloadPage.aspx?type=7&amp;guid=d2b2c7c7-806f-8174-e053-8d8ca8c05b75" TargetMode="External"/><Relationship Id="rId55" Type="http://schemas.openxmlformats.org/officeDocument/2006/relationships/hyperlink" Target="https://regportal-tariff.ru/Portal/DownloadPage.aspx?type=7&amp;guid=d30967b7-e8bf-7c12-e053-8d8ca8c04285" TargetMode="External"/><Relationship Id="rId97" Type="http://schemas.openxmlformats.org/officeDocument/2006/relationships/hyperlink" Target="https://regportal-tariff.ru/Portal/DownloadPage.aspx?type=7&amp;guid=d4befdc9-a2c0-563b-e053-8d8ca8c0de1d" TargetMode="External"/><Relationship Id="rId120" Type="http://schemas.openxmlformats.org/officeDocument/2006/relationships/hyperlink" Target="https://regportal-tariff.ru/Portal/DownloadPage.aspx?type=7&amp;guid=d4befdc9-a2c0-563b-e053-8d8ca8c0de1d" TargetMode="External"/><Relationship Id="rId358" Type="http://schemas.openxmlformats.org/officeDocument/2006/relationships/hyperlink" Target="https://regportal-tariff.ru/Portal/DownloadPage.aspx?type=7&amp;guid=d307a87b-041e-72e2-e053-8d8ca8c09d1b" TargetMode="External"/><Relationship Id="rId565" Type="http://schemas.openxmlformats.org/officeDocument/2006/relationships/hyperlink" Target="https://regportal-tariff.ru/Portal/DownloadPage.aspx?type=7&amp;guid=d3a8860f-8556-0394-e053-8d8ca8c07b5b" TargetMode="External"/><Relationship Id="rId162" Type="http://schemas.openxmlformats.org/officeDocument/2006/relationships/hyperlink" Target="https://regportal-tariff.ru/Portal/DownloadPage.aspx?type=7&amp;guid=e9cc68d8-8159-1bbb-e053-8d8ca8c039d7" TargetMode="External"/><Relationship Id="rId218" Type="http://schemas.openxmlformats.org/officeDocument/2006/relationships/hyperlink" Target="https://regportal-tariff.ru/Portal/DownloadPage.aspx?type=7&amp;guid=d3529507-f756-260e-e053-8d8ca8c0ddc8" TargetMode="External"/><Relationship Id="rId425" Type="http://schemas.openxmlformats.org/officeDocument/2006/relationships/hyperlink" Target="https://regportal-tariff.ru/Portal/DownloadPage.aspx?type=7&amp;guid=d1e8aaf9-6e4b-65e0-e053-8d8ca8c00c94" TargetMode="External"/><Relationship Id="rId467" Type="http://schemas.openxmlformats.org/officeDocument/2006/relationships/hyperlink" Target="https://regportal-tariff.ru/Portal/DownloadPage.aspx?type=7&amp;guid=d11f59f9-976a-820c-e053-8d8ca8c035c3" TargetMode="External"/><Relationship Id="rId632" Type="http://schemas.openxmlformats.org/officeDocument/2006/relationships/hyperlink" Target="https://regportal-tariff.ru/Portal/DownloadPage.aspx?type=7&amp;guid=e167c687-41cb-33da-e053-8d8ca8c05961" TargetMode="External"/><Relationship Id="rId271" Type="http://schemas.openxmlformats.org/officeDocument/2006/relationships/hyperlink" Target="https://regportal-tariff.ru/Portal/DownloadPage.aspx?type=7&amp;guid=d20115ee-b2e8-77c3-e053-8d8ca8c063db" TargetMode="External"/><Relationship Id="rId24" Type="http://schemas.openxmlformats.org/officeDocument/2006/relationships/hyperlink" Target="https://regportal-tariff.ru/Portal/DownloadPage.aspx?type=7&amp;guid=d0e6b72b-7ad3-5753-e053-8d8ca8c09b89" TargetMode="External"/><Relationship Id="rId66" Type="http://schemas.openxmlformats.org/officeDocument/2006/relationships/hyperlink" Target="https://regportal-tariff.ru/Portal/DownloadPage.aspx?type=7&amp;guid=d3932c1c-851c-7eed-e053-8d8ca8c0fe3d" TargetMode="External"/><Relationship Id="rId131" Type="http://schemas.openxmlformats.org/officeDocument/2006/relationships/hyperlink" Target="https://regportal-tariff.ru/Portal/DownloadPage.aspx?type=7&amp;guid=d4befdc9-a2c0-563b-e053-8d8ca8c0de1d" TargetMode="External"/><Relationship Id="rId327" Type="http://schemas.openxmlformats.org/officeDocument/2006/relationships/hyperlink" Target="https://regportal-tariff.ru/Portal/DownloadPage.aspx?type=7&amp;guid=d354fe9a-7806-0e83-e053-8d8ca8c0dcec" TargetMode="External"/><Relationship Id="rId369" Type="http://schemas.openxmlformats.org/officeDocument/2006/relationships/hyperlink" Target="https://regportal-tariff.ru/Portal/DownloadPage.aspx?type=7&amp;guid=e6d12b11-499f-7d7f-e053-8d8ca8c092fb" TargetMode="External"/><Relationship Id="rId534" Type="http://schemas.openxmlformats.org/officeDocument/2006/relationships/hyperlink" Target="https://regportal-tariff.ru/Portal/DownloadPage.aspx?type=7&amp;guid=e6d12b11-499f-7d7f-e053-8d8ca8c092fb" TargetMode="External"/><Relationship Id="rId576" Type="http://schemas.openxmlformats.org/officeDocument/2006/relationships/hyperlink" Target="https://regportal-tariff.ru/Portal/DownloadPage.aspx?type=7&amp;guid=d3a3a722-1f2e-8a67-e053-8d8ca8c0da28" TargetMode="External"/><Relationship Id="rId173" Type="http://schemas.openxmlformats.org/officeDocument/2006/relationships/hyperlink" Target="https://regportal-tariff.ru/Portal/DownloadPage.aspx?type=7&amp;guid=d3168020-93b3-5c2a-e053-8d8ca8c05571" TargetMode="External"/><Relationship Id="rId229" Type="http://schemas.openxmlformats.org/officeDocument/2006/relationships/hyperlink" Target="https://regportal-tariff.ru/Portal/DownloadPage.aspx?type=7&amp;guid=d3a705b1-d66b-833a-e053-8d8ca8c09dab" TargetMode="External"/><Relationship Id="rId380" Type="http://schemas.openxmlformats.org/officeDocument/2006/relationships/hyperlink" Target="https://regportal-tariff.ru/Portal/DownloadPage.aspx?type=7&amp;guid=d5497efe-bb3e-2d42-e053-8d8ca8c07275" TargetMode="External"/><Relationship Id="rId436" Type="http://schemas.openxmlformats.org/officeDocument/2006/relationships/hyperlink" Target="https://regportal-tariff.ru/Portal/DownloadPage.aspx?type=7&amp;guid=d1205c33-9062-40f6-e053-8d8ca8c0c72a" TargetMode="External"/><Relationship Id="rId601" Type="http://schemas.openxmlformats.org/officeDocument/2006/relationships/hyperlink" Target="https://regportal-tariff.ru/Portal/DownloadPage.aspx?type=7&amp;guid=e53e4401-5bd9-4ca0-e053-8d8ca8c028af" TargetMode="External"/><Relationship Id="rId643" Type="http://schemas.openxmlformats.org/officeDocument/2006/relationships/hyperlink" Target="https://regportal-tariff.ru/Portal/DownloadPage.aspx?type=7&amp;guid=e16844e7-6bff-96a2-e053-8d8ca8c04db7" TargetMode="External"/><Relationship Id="rId240" Type="http://schemas.openxmlformats.org/officeDocument/2006/relationships/hyperlink" Target="https://regportal-tariff.ru/Portal/DownloadPage.aspx?type=7&amp;guid=d1998d60-0527-8b0a-e053-8d8ca8c0b890" TargetMode="External"/><Relationship Id="rId478" Type="http://schemas.openxmlformats.org/officeDocument/2006/relationships/hyperlink" Target="https://regportal-tariff.ru/Portal/DownloadPage.aspx?type=7&amp;guid=d1ff1343-2ddb-3d2b-e053-8d8ca8c0eb99" TargetMode="External"/><Relationship Id="rId35" Type="http://schemas.openxmlformats.org/officeDocument/2006/relationships/hyperlink" Target="https://regportal-tariff.ru/Portal/DownloadPage.aspx?type=7&amp;guid=e0d7dd9c-5cb2-98e5-e053-8d8ca8c03e63" TargetMode="External"/><Relationship Id="rId77" Type="http://schemas.openxmlformats.org/officeDocument/2006/relationships/hyperlink" Target="https://regportal-tariff.ru/Portal/DownloadPage.aspx?type=7&amp;guid=d4c04d4a-60a7-7a01-e053-8d8ca8c0dc68" TargetMode="External"/><Relationship Id="rId100" Type="http://schemas.openxmlformats.org/officeDocument/2006/relationships/hyperlink" Target="https://regportal-tariff.ru/Portal/DownloadPage.aspx?type=7&amp;guid=d4bee7a7-4bce-36a0-e053-8d8ca8c0d11a" TargetMode="External"/><Relationship Id="rId282" Type="http://schemas.openxmlformats.org/officeDocument/2006/relationships/hyperlink" Target="https://regportal-tariff.ru/Portal/DownloadPage.aspx?type=7&amp;guid=d3a3a722-1f2e-8a67-e053-8d8ca8c0da28" TargetMode="External"/><Relationship Id="rId338" Type="http://schemas.openxmlformats.org/officeDocument/2006/relationships/hyperlink" Target="https://regportal-tariff.ru/Portal/DownloadPage.aspx?type=7&amp;guid=d28ec21e-1dc1-1be2-e053-8d8ca8c01b75" TargetMode="External"/><Relationship Id="rId503" Type="http://schemas.openxmlformats.org/officeDocument/2006/relationships/hyperlink" Target="https://regportal-tariff.ru/Portal/DownloadPage.aspx?type=7&amp;guid=d3a3f69c-9e7e-7ea8-e053-8d8ca8c0082b" TargetMode="External"/><Relationship Id="rId545" Type="http://schemas.openxmlformats.org/officeDocument/2006/relationships/hyperlink" Target="https://regportal-tariff.ru/Portal/DownloadPage.aspx?type=7&amp;guid=d10c952b-8f25-92a7-e053-8d8ca8c03652" TargetMode="External"/><Relationship Id="rId587" Type="http://schemas.openxmlformats.org/officeDocument/2006/relationships/hyperlink" Target="https://regportal-tariff.ru/Portal/DownloadPage.aspx?type=7&amp;guid=d2296230-d5bd-3623-e053-8d8ca8c00f2c" TargetMode="External"/><Relationship Id="rId8" Type="http://schemas.openxmlformats.org/officeDocument/2006/relationships/hyperlink" Target="https://regportal-tariff.ru/Portal/DownloadPage.aspx?type=7&amp;guid=d345421c-2769-613c-e053-8d8ca8c05139" TargetMode="External"/><Relationship Id="rId142" Type="http://schemas.openxmlformats.org/officeDocument/2006/relationships/hyperlink" Target="https://regportal-tariff.ru/Portal/DownloadPage.aspx?type=7&amp;guid=d4959e53-d45c-0ddc-e053-8d8ca8c069ee" TargetMode="External"/><Relationship Id="rId184" Type="http://schemas.openxmlformats.org/officeDocument/2006/relationships/hyperlink" Target="https://regportal-tariff.ru/Portal/DownloadPage.aspx?type=7&amp;guid=d0fd29b7-4858-4f6c-e053-8d8ca8c0bb27" TargetMode="External"/><Relationship Id="rId391" Type="http://schemas.openxmlformats.org/officeDocument/2006/relationships/hyperlink" Target="https://regportal-tariff.ru/Portal/DownloadPage.aspx?type=7&amp;guid=d19e375e-ac40-2e33-e053-8d8ca8c030aa" TargetMode="External"/><Relationship Id="rId405" Type="http://schemas.openxmlformats.org/officeDocument/2006/relationships/hyperlink" Target="https://regportal-tariff.ru/Portal/DownloadPage.aspx?type=7&amp;guid=e6d12b11-499f-7d7f-e053-8d8ca8c092fb" TargetMode="External"/><Relationship Id="rId447" Type="http://schemas.openxmlformats.org/officeDocument/2006/relationships/hyperlink" Target="https://regportal-tariff.ru/Portal/DownloadPage.aspx?type=7&amp;guid=d1205c33-9062-40f6-e053-8d8ca8c0c72a" TargetMode="External"/><Relationship Id="rId612" Type="http://schemas.openxmlformats.org/officeDocument/2006/relationships/hyperlink" Target="https://regportal-tariff.ru/Portal/DownloadPage.aspx?type=7&amp;guid=d0935932-042b-5c35-e053-8d8ca8c041e9" TargetMode="External"/><Relationship Id="rId251" Type="http://schemas.openxmlformats.org/officeDocument/2006/relationships/hyperlink" Target="https://regportal-tariff.ru/Portal/DownloadPage.aspx?type=7&amp;guid=d356fbba-f024-7b64-e053-8d8ca8c0e123" TargetMode="External"/><Relationship Id="rId489" Type="http://schemas.openxmlformats.org/officeDocument/2006/relationships/hyperlink" Target="https://regportal-tariff.ru/Portal/DownloadPage.aspx?type=7&amp;guid=d3168020-93b3-5c2a-e053-8d8ca8c05571" TargetMode="External"/><Relationship Id="rId654" Type="http://schemas.openxmlformats.org/officeDocument/2006/relationships/hyperlink" Target="https://regportal-tariff.ru/Portal/DownloadPage.aspx?type=7&amp;guid=d3099142-c2c0-2ea7-e053-8d8ca8c09cf3" TargetMode="External"/><Relationship Id="rId46" Type="http://schemas.openxmlformats.org/officeDocument/2006/relationships/hyperlink" Target="https://regportal-tariff.ru/Portal/DownloadPage.aspx?type=7&amp;guid=d10f3774-604d-4c08-e053-8d8ca8c0715b" TargetMode="External"/><Relationship Id="rId293" Type="http://schemas.openxmlformats.org/officeDocument/2006/relationships/hyperlink" Target="https://regportal-tariff.ru/Portal/DownloadPage.aspx?type=7&amp;guid=d303d527-7b14-6599-e053-8d8ca8c065b2" TargetMode="External"/><Relationship Id="rId307" Type="http://schemas.openxmlformats.org/officeDocument/2006/relationships/hyperlink" Target="https://regportal-tariff.ru/Portal/DownloadPage.aspx?type=7&amp;guid=d357a4ce-a83b-3033-e053-8d8ca8c0c5cb" TargetMode="External"/><Relationship Id="rId349" Type="http://schemas.openxmlformats.org/officeDocument/2006/relationships/hyperlink" Target="https://regportal-tariff.ru/Portal/DownloadPage.aspx?type=7&amp;guid=d307a87b-041e-72e2-e053-8d8ca8c09d1b" TargetMode="External"/><Relationship Id="rId514" Type="http://schemas.openxmlformats.org/officeDocument/2006/relationships/hyperlink" Target="https://regportal-tariff.ru/Portal/DownloadPage.aspx?type=7&amp;guid=e6d12b11-499f-7d7f-e053-8d8ca8c092fb" TargetMode="External"/><Relationship Id="rId556" Type="http://schemas.openxmlformats.org/officeDocument/2006/relationships/hyperlink" Target="https://regportal-tariff.ru/Portal/DownloadPage.aspx?type=7&amp;guid=e6d12b11-499f-7d7f-e053-8d8ca8c092fb" TargetMode="External"/><Relationship Id="rId88" Type="http://schemas.openxmlformats.org/officeDocument/2006/relationships/hyperlink" Target="https://regportal-tariff.ru/Portal/DownloadPage.aspx?type=7&amp;guid=d4c04d4a-60a7-7a01-e053-8d8ca8c0dc68" TargetMode="External"/><Relationship Id="rId111" Type="http://schemas.openxmlformats.org/officeDocument/2006/relationships/hyperlink" Target="https://regportal-tariff.ru/Portal/DownloadPage.aspx?type=7&amp;guid=d4befdc9-a2c0-563b-e053-8d8ca8c0de1d" TargetMode="External"/><Relationship Id="rId153" Type="http://schemas.openxmlformats.org/officeDocument/2006/relationships/hyperlink" Target="https://regportal-tariff.ru/Portal/DownloadPage.aspx?type=7&amp;guid=d4955aad-3feb-3993-e053-8d8ca8c0b455" TargetMode="External"/><Relationship Id="rId195" Type="http://schemas.openxmlformats.org/officeDocument/2006/relationships/hyperlink" Target="https://regportal-tariff.ru/Portal/DownloadPage.aspx?type=7&amp;guid=d1219aba-de5b-8033-e053-8d8ca8c040b4" TargetMode="External"/><Relationship Id="rId209" Type="http://schemas.openxmlformats.org/officeDocument/2006/relationships/hyperlink" Target="https://regportal-tariff.ru/Portal/DownloadPage.aspx?type=7&amp;guid=e6d12b11-499f-7d7f-e053-8d8ca8c092fb" TargetMode="External"/><Relationship Id="rId360" Type="http://schemas.openxmlformats.org/officeDocument/2006/relationships/hyperlink" Target="https://regportal-tariff.ru/Portal/DownloadPage.aspx?type=7&amp;guid=d307a87b-041e-72e2-e053-8d8ca8c09d1b" TargetMode="External"/><Relationship Id="rId416" Type="http://schemas.openxmlformats.org/officeDocument/2006/relationships/hyperlink" Target="https://regportal-tariff.ru/Portal/DownloadPage.aspx?type=7&amp;guid=e7619e2f-4da3-2251-e053-8d8ca8c0ddec" TargetMode="External"/><Relationship Id="rId598" Type="http://schemas.openxmlformats.org/officeDocument/2006/relationships/hyperlink" Target="https://regportal-tariff.ru/Portal/DownloadPage.aspx?type=7&amp;guid=d354413a-26f9-3ca4-e053-8d8ca8c0ae58" TargetMode="External"/><Relationship Id="rId220" Type="http://schemas.openxmlformats.org/officeDocument/2006/relationships/hyperlink" Target="https://regportal-tariff.ru/Portal/DownloadPage.aspx?type=7&amp;guid=e53e4401-5bd9-4ca0-e053-8d8ca8c028af" TargetMode="External"/><Relationship Id="rId458" Type="http://schemas.openxmlformats.org/officeDocument/2006/relationships/hyperlink" Target="https://regportal-tariff.ru/Portal/DownloadPage.aspx?type=7&amp;guid=de3faff1-47d2-46d7-e053-8d8ca8c089a3" TargetMode="External"/><Relationship Id="rId623" Type="http://schemas.openxmlformats.org/officeDocument/2006/relationships/hyperlink" Target="https://regportal-tariff.ru/Portal/DownloadPage.aspx?type=7&amp;guid=e167c687-41cb-33da-e053-8d8ca8c05961" TargetMode="External"/><Relationship Id="rId15" Type="http://schemas.openxmlformats.org/officeDocument/2006/relationships/hyperlink" Target="https://regportal-tariff.ru/Portal/DownloadPage.aspx?type=7&amp;guid=d29d8cae-d954-8c7a-e053-8d8ca8c0f2aa" TargetMode="External"/><Relationship Id="rId57" Type="http://schemas.openxmlformats.org/officeDocument/2006/relationships/hyperlink" Target="https://regportal-tariff.ru/Portal/DownloadPage.aspx?type=7&amp;guid=d3932c1c-851c-7eed-e053-8d8ca8c0fe3d" TargetMode="External"/><Relationship Id="rId262" Type="http://schemas.openxmlformats.org/officeDocument/2006/relationships/hyperlink" Target="https://regportal-tariff.ru/Portal/DownloadPage.aspx?type=7&amp;guid=d20120ca-c2ed-03a1-e053-8d8ca8c09f0b" TargetMode="External"/><Relationship Id="rId318" Type="http://schemas.openxmlformats.org/officeDocument/2006/relationships/hyperlink" Target="https://regportal-tariff.ru/Portal/DownloadPage.aspx?type=7&amp;guid=e6d0cb42-48b2-5c76-e053-8d8ca8c05fea" TargetMode="External"/><Relationship Id="rId525" Type="http://schemas.openxmlformats.org/officeDocument/2006/relationships/hyperlink" Target="https://regportal-tariff.ru/Portal/DownloadPage.aspx?type=7&amp;guid=d22a5d92-8423-2c79-e053-8d8ca8c0854c" TargetMode="External"/><Relationship Id="rId567" Type="http://schemas.openxmlformats.org/officeDocument/2006/relationships/hyperlink" Target="https://regportal-tariff.ru/Portal/DownloadPage.aspx?type=7&amp;guid=d3a8860f-8556-0394-e053-8d8ca8c07b5b" TargetMode="External"/><Relationship Id="rId99" Type="http://schemas.openxmlformats.org/officeDocument/2006/relationships/hyperlink" Target="https://regportal-tariff.ru/Portal/DownloadPage.aspx?type=7&amp;guid=e79a8cd4-045c-7516-e053-8d8ca8c07abf" TargetMode="External"/><Relationship Id="rId122" Type="http://schemas.openxmlformats.org/officeDocument/2006/relationships/hyperlink" Target="https://regportal-tariff.ru/Portal/DownloadPage.aspx?type=7&amp;guid=e2bed64b-8653-907b-e053-8d8ca8c0c5b9" TargetMode="External"/><Relationship Id="rId164" Type="http://schemas.openxmlformats.org/officeDocument/2006/relationships/hyperlink" Target="https://regportal-tariff.ru/Portal/DownloadPage.aspx?type=7&amp;guid=d49652ee-bc80-4e53-e053-8d8ca8c02e97" TargetMode="External"/><Relationship Id="rId371" Type="http://schemas.openxmlformats.org/officeDocument/2006/relationships/hyperlink" Target="https://regportal-tariff.ru/Portal/DownloadPage.aspx?type=7&amp;guid=d2b31872-3de8-77a8-e053-8d8ca8c04f81" TargetMode="External"/><Relationship Id="rId427" Type="http://schemas.openxmlformats.org/officeDocument/2006/relationships/hyperlink" Target="https://regportal-tariff.ru/Portal/DownloadPage.aspx?type=7&amp;guid=d1e81350-2b30-999c-e053-8d8ca8c0c734" TargetMode="External"/><Relationship Id="rId469" Type="http://schemas.openxmlformats.org/officeDocument/2006/relationships/hyperlink" Target="https://regportal-tariff.ru/Portal/DownloadPage.aspx?type=7&amp;guid=d11f8461-d3ec-3f8c-e053-8d8ca8c0d0c8" TargetMode="External"/><Relationship Id="rId634" Type="http://schemas.openxmlformats.org/officeDocument/2006/relationships/hyperlink" Target="https://regportal-tariff.ru/Portal/DownloadPage.aspx?type=7&amp;guid=e167c687-41cb-33da-e053-8d8ca8c05961" TargetMode="External"/><Relationship Id="rId26" Type="http://schemas.openxmlformats.org/officeDocument/2006/relationships/hyperlink" Target="https://regportal-tariff.ru/Portal/DownloadPage.aspx?type=7&amp;guid=e0d7dd9c-5cb2-98e5-e053-8d8ca8c03e63" TargetMode="External"/><Relationship Id="rId231" Type="http://schemas.openxmlformats.org/officeDocument/2006/relationships/hyperlink" Target="https://regportal-tariff.ru/Portal/DownloadPage.aspx?type=7&amp;guid=d22a5d92-8423-2c79-e053-8d8ca8c0854c" TargetMode="External"/><Relationship Id="rId273" Type="http://schemas.openxmlformats.org/officeDocument/2006/relationships/hyperlink" Target="https://regportal-tariff.ru/Portal/DownloadPage.aspx?type=7&amp;guid=d2021386-5e40-9e72-e053-8d8ca8c0e079" TargetMode="External"/><Relationship Id="rId329" Type="http://schemas.openxmlformats.org/officeDocument/2006/relationships/hyperlink" Target="https://regportal-tariff.ru/Portal/DownloadPage.aspx?type=7&amp;guid=e6d12b11-499f-7d7f-e053-8d8ca8c092fb" TargetMode="External"/><Relationship Id="rId480" Type="http://schemas.openxmlformats.org/officeDocument/2006/relationships/hyperlink" Target="https://regportal-tariff.ru/Portal/DownloadPage.aspx?type=7&amp;guid=d3a75697-47ad-8054-e053-8d8ca8c04daa" TargetMode="External"/><Relationship Id="rId536" Type="http://schemas.openxmlformats.org/officeDocument/2006/relationships/hyperlink" Target="https://regportal-tariff.ru/Portal/DownloadPage.aspx?type=7&amp;guid=e6d12b11-499f-7d7f-e053-8d8ca8c092fb" TargetMode="External"/><Relationship Id="rId68" Type="http://schemas.openxmlformats.org/officeDocument/2006/relationships/hyperlink" Target="https://regportal-tariff.ru/Portal/DownloadPage.aspx?type=7&amp;guid=d39303ce-63dc-2a98-e053-8d8ca8c076a1" TargetMode="External"/><Relationship Id="rId133" Type="http://schemas.openxmlformats.org/officeDocument/2006/relationships/hyperlink" Target="https://regportal-tariff.ru/Portal/DownloadPage.aspx?type=7&amp;guid=d1afdc84-a498-8c6a-e053-8d8ca8c01d12" TargetMode="External"/><Relationship Id="rId175" Type="http://schemas.openxmlformats.org/officeDocument/2006/relationships/hyperlink" Target="https://regportal-tariff.ru/Portal/DownloadPage.aspx?type=7&amp;guid=e6cfabf7-ae03-7a2e-e053-8d8ca8c02a41" TargetMode="External"/><Relationship Id="rId340" Type="http://schemas.openxmlformats.org/officeDocument/2006/relationships/hyperlink" Target="https://regportal-tariff.ru/Portal/DownloadPage.aspx?type=7&amp;guid=e6d12b11-499f-7d7f-e053-8d8ca8c092fb" TargetMode="External"/><Relationship Id="rId578" Type="http://schemas.openxmlformats.org/officeDocument/2006/relationships/hyperlink" Target="https://regportal-tariff.ru/Portal/DownloadPage.aspx?type=7&amp;guid=d3a8860f-8556-0394-e053-8d8ca8c07b5b" TargetMode="External"/><Relationship Id="rId200" Type="http://schemas.openxmlformats.org/officeDocument/2006/relationships/hyperlink" Target="https://regportal-tariff.ru/Portal/DownloadPage.aspx?type=7&amp;guid=d1219aba-de5b-8033-e053-8d8ca8c040b4" TargetMode="External"/><Relationship Id="rId382" Type="http://schemas.openxmlformats.org/officeDocument/2006/relationships/hyperlink" Target="https://regportal-tariff.ru/Portal/DownloadPage.aspx?type=7&amp;guid=d0fd898d-c566-13d7-e053-8d8ca8c04a22" TargetMode="External"/><Relationship Id="rId438" Type="http://schemas.openxmlformats.org/officeDocument/2006/relationships/hyperlink" Target="https://regportal-tariff.ru/Portal/DownloadPage.aspx?type=7&amp;guid=d1205c33-9062-40f6-e053-8d8ca8c0c72a" TargetMode="External"/><Relationship Id="rId603" Type="http://schemas.openxmlformats.org/officeDocument/2006/relationships/hyperlink" Target="https://regportal-tariff.ru/Portal/DownloadPage.aspx?type=7&amp;guid=d2b23f52-c44f-1625-e053-8d8ca8c0f7e8" TargetMode="External"/><Relationship Id="rId645" Type="http://schemas.openxmlformats.org/officeDocument/2006/relationships/hyperlink" Target="https://regportal-tariff.ru/Portal/DownloadPage.aspx?type=7&amp;guid=d199ef38-c1e1-1e36-e053-8d8ca8c017fb" TargetMode="External"/><Relationship Id="rId242" Type="http://schemas.openxmlformats.org/officeDocument/2006/relationships/hyperlink" Target="https://regportal-tariff.ru/Portal/DownloadPage.aspx?type=7&amp;guid=d3a3a722-1f2e-8a67-e053-8d8ca8c0da28" TargetMode="External"/><Relationship Id="rId284" Type="http://schemas.openxmlformats.org/officeDocument/2006/relationships/hyperlink" Target="https://regportal-tariff.ru/Portal/DownloadPage.aspx?type=7&amp;guid=d201af37-9409-4e41-e053-8d8ca8c0b1b0" TargetMode="External"/><Relationship Id="rId491" Type="http://schemas.openxmlformats.org/officeDocument/2006/relationships/hyperlink" Target="https://regportal-tariff.ru/Portal/DownloadPage.aspx?type=7&amp;guid=d3060013-cb5c-0aff-e053-8d8ca8c022c9" TargetMode="External"/><Relationship Id="rId505" Type="http://schemas.openxmlformats.org/officeDocument/2006/relationships/hyperlink" Target="https://regportal-tariff.ru/Portal/DownloadPage.aspx?type=7&amp;guid=e53e4401-5bd9-4ca0-e053-8d8ca8c028af" TargetMode="External"/><Relationship Id="rId37" Type="http://schemas.openxmlformats.org/officeDocument/2006/relationships/hyperlink" Target="https://regportal-tariff.ru/Portal/DownloadPage.aspx?type=7&amp;guid=d0951068-f8e7-7c69-e053-8d8ca8c03458" TargetMode="External"/><Relationship Id="rId79" Type="http://schemas.openxmlformats.org/officeDocument/2006/relationships/hyperlink" Target="https://regportal-tariff.ru/Portal/DownloadPage.aspx?type=7&amp;guid=d4befdc9-a2c0-563b-e053-8d8ca8c0de1d" TargetMode="External"/><Relationship Id="rId102" Type="http://schemas.openxmlformats.org/officeDocument/2006/relationships/hyperlink" Target="https://regportal-tariff.ru/Portal/DownloadPage.aspx?type=7&amp;guid=e9cd9d97-f42e-0c91-e053-8d8ca8c00ea6" TargetMode="External"/><Relationship Id="rId144" Type="http://schemas.openxmlformats.org/officeDocument/2006/relationships/hyperlink" Target="https://regportal-tariff.ru/Portal/DownloadPage.aspx?type=7&amp;guid=d4959e53-d45c-0ddc-e053-8d8ca8c069ee" TargetMode="External"/><Relationship Id="rId547" Type="http://schemas.openxmlformats.org/officeDocument/2006/relationships/hyperlink" Target="https://regportal-tariff.ru/Portal/DownloadPage.aspx?type=7&amp;guid=d10b2ec1-2d39-13c6-e053-8d8ca8c04704" TargetMode="External"/><Relationship Id="rId589" Type="http://schemas.openxmlformats.org/officeDocument/2006/relationships/hyperlink" Target="https://regportal-tariff.ru/Portal/DownloadPage.aspx?type=7&amp;guid=d2296230-d5bf-3623-e053-8d8ca8c00f2c" TargetMode="External"/><Relationship Id="rId90" Type="http://schemas.openxmlformats.org/officeDocument/2006/relationships/hyperlink" Target="https://regportal-tariff.ru/Portal/DownloadPage.aspx?type=7&amp;guid=e9cd9d97-f42e-0c91-e053-8d8ca8c00ea6" TargetMode="External"/><Relationship Id="rId186" Type="http://schemas.openxmlformats.org/officeDocument/2006/relationships/hyperlink" Target="https://regportal-tariff.ru/Portal/DownloadPage.aspx?type=7&amp;guid=d1219aba-de5b-8033-e053-8d8ca8c040b4" TargetMode="External"/><Relationship Id="rId351" Type="http://schemas.openxmlformats.org/officeDocument/2006/relationships/hyperlink" Target="https://regportal-tariff.ru/Portal/DownloadPage.aspx?type=7&amp;guid=d30804e9-ee76-8cca-e053-8d8ca8c0f3c5" TargetMode="External"/><Relationship Id="rId393" Type="http://schemas.openxmlformats.org/officeDocument/2006/relationships/hyperlink" Target="https://regportal-tariff.ru/Portal/DownloadPage.aspx?type=7&amp;guid=d1d8ce34-722a-5c7f-e053-8d8ca8c05616" TargetMode="External"/><Relationship Id="rId407" Type="http://schemas.openxmlformats.org/officeDocument/2006/relationships/hyperlink" Target="https://regportal-tariff.ru/Portal/DownloadPage.aspx?type=7&amp;guid=d3932c1c-851c-7eed-e053-8d8ca8c0fe3d" TargetMode="External"/><Relationship Id="rId449" Type="http://schemas.openxmlformats.org/officeDocument/2006/relationships/hyperlink" Target="https://regportal-tariff.ru/Portal/DownloadPage.aspx?type=7&amp;guid=d1205c33-9062-40f6-e053-8d8ca8c0c72a" TargetMode="External"/><Relationship Id="rId614" Type="http://schemas.openxmlformats.org/officeDocument/2006/relationships/hyperlink" Target="https://regportal-tariff.ru/Portal/DownloadPage.aspx?type=7&amp;guid=d19c381e-6aaa-7756-e053-8d8ca8c06aa4" TargetMode="External"/><Relationship Id="rId656" Type="http://schemas.openxmlformats.org/officeDocument/2006/relationships/hyperlink" Target="https://regportal-tariff.ru/Portal/DownloadPage.aspx?type=7&amp;guid=d3099142-c2c0-2ea7-e053-8d8ca8c09cf3" TargetMode="External"/><Relationship Id="rId211" Type="http://schemas.openxmlformats.org/officeDocument/2006/relationships/hyperlink" Target="https://regportal-tariff.ru/Portal/DownloadPage.aspx?type=7&amp;guid=d174656a-553d-51e1-e053-8d8ca8c0d958" TargetMode="External"/><Relationship Id="rId253" Type="http://schemas.openxmlformats.org/officeDocument/2006/relationships/hyperlink" Target="https://regportal-tariff.ru/Portal/DownloadPage.aspx?type=7&amp;guid=d356fbba-f024-7b64-e053-8d8ca8c0e123" TargetMode="External"/><Relationship Id="rId295" Type="http://schemas.openxmlformats.org/officeDocument/2006/relationships/hyperlink" Target="https://regportal-tariff.ru/Portal/DownloadPage.aspx?type=7&amp;guid=e6d12b11-499f-7d7f-e053-8d8ca8c092fb" TargetMode="External"/><Relationship Id="rId309" Type="http://schemas.openxmlformats.org/officeDocument/2006/relationships/hyperlink" Target="https://regportal-tariff.ru/Portal/DownloadPage.aspx?type=7&amp;guid=d357a4ce-a83b-3033-e053-8d8ca8c0c5cb" TargetMode="External"/><Relationship Id="rId460" Type="http://schemas.openxmlformats.org/officeDocument/2006/relationships/hyperlink" Target="https://regportal-tariff.ru/Portal/DownloadPage.aspx?type=7&amp;guid=d0e4a184-92db-371c-e053-8d8ca8c01412" TargetMode="External"/><Relationship Id="rId516" Type="http://schemas.openxmlformats.org/officeDocument/2006/relationships/hyperlink" Target="https://regportal-tariff.ru/Portal/DownloadPage.aspx?type=7&amp;guid=d2b298ee-2656-35f4-e053-8d8ca8c0fb9f" TargetMode="External"/><Relationship Id="rId48" Type="http://schemas.openxmlformats.org/officeDocument/2006/relationships/hyperlink" Target="https://regportal-tariff.ru/Portal/DownloadPage.aspx?type=7&amp;guid=d0fdfe1c-4124-8e61-e053-8d8ca8c082d4" TargetMode="External"/><Relationship Id="rId113" Type="http://schemas.openxmlformats.org/officeDocument/2006/relationships/hyperlink" Target="https://regportal-tariff.ru/Portal/DownloadPage.aspx?type=7&amp;guid=e2bb9619-1e9a-3520-e053-8d8ca8c008a1" TargetMode="External"/><Relationship Id="rId320" Type="http://schemas.openxmlformats.org/officeDocument/2006/relationships/hyperlink" Target="https://regportal-tariff.ru/Portal/DownloadPage.aspx?type=7&amp;guid=d1afb812-cdd5-9340-e053-8d8ca8c0d936" TargetMode="External"/><Relationship Id="rId558" Type="http://schemas.openxmlformats.org/officeDocument/2006/relationships/hyperlink" Target="https://regportal-tariff.ru/Portal/DownloadPage.aspx?type=7&amp;guid=d0cf1bbb-bcd2-5233-e053-8d8ca8c07d34" TargetMode="External"/><Relationship Id="rId155" Type="http://schemas.openxmlformats.org/officeDocument/2006/relationships/hyperlink" Target="https://regportal-tariff.ru/Portal/DownloadPage.aspx?type=7&amp;guid=d1afb812-cdd5-9340-e053-8d8ca8c0d936" TargetMode="External"/><Relationship Id="rId197" Type="http://schemas.openxmlformats.org/officeDocument/2006/relationships/hyperlink" Target="https://regportal-tariff.ru/Portal/DownloadPage.aspx?type=7&amp;guid=d1219aba-de5b-8033-e053-8d8ca8c040b4" TargetMode="External"/><Relationship Id="rId362" Type="http://schemas.openxmlformats.org/officeDocument/2006/relationships/hyperlink" Target="https://regportal-tariff.ru/Portal/DownloadPage.aspx?type=7&amp;guid=d22a5d92-8423-2c79-e053-8d8ca8c0854c" TargetMode="External"/><Relationship Id="rId418" Type="http://schemas.openxmlformats.org/officeDocument/2006/relationships/hyperlink" Target="https://regportal-tariff.ru/Portal/DownloadPage.aspx?type=7&amp;guid=d316dd1e-708a-7d32-e053-8d8ca8c02c21" TargetMode="External"/><Relationship Id="rId625" Type="http://schemas.openxmlformats.org/officeDocument/2006/relationships/hyperlink" Target="https://regportal-tariff.ru/Portal/DownloadPage.aspx?type=7&amp;guid=e167c687-41cb-33da-e053-8d8ca8c05961" TargetMode="External"/><Relationship Id="rId222" Type="http://schemas.openxmlformats.org/officeDocument/2006/relationships/hyperlink" Target="https://regportal-tariff.ru/Portal/DownloadPage.aspx?type=7&amp;guid=d3a705b1-d66b-833a-e053-8d8ca8c09dab" TargetMode="External"/><Relationship Id="rId264" Type="http://schemas.openxmlformats.org/officeDocument/2006/relationships/hyperlink" Target="https://regportal-tariff.ru/Portal/DownloadPage.aspx?type=7&amp;guid=d200a91b-fefe-1e9e-e053-8d8ca8c06ba1" TargetMode="External"/><Relationship Id="rId471" Type="http://schemas.openxmlformats.org/officeDocument/2006/relationships/hyperlink" Target="https://regportal-tariff.ru/Portal/DownloadPage.aspx?type=7&amp;guid=d354e6e1-460e-78a7-e053-8d8ca8c0ff61" TargetMode="External"/><Relationship Id="rId17" Type="http://schemas.openxmlformats.org/officeDocument/2006/relationships/hyperlink" Target="https://regportal-tariff.ru/Portal/DownloadPage.aspx?type=7&amp;guid=d29d8cae-d954-8c7a-e053-8d8ca8c0f2aa" TargetMode="External"/><Relationship Id="rId59" Type="http://schemas.openxmlformats.org/officeDocument/2006/relationships/hyperlink" Target="https://regportal-tariff.ru/Portal/DownloadPage.aspx?type=7&amp;guid=d3932c1c-851c-7eed-e053-8d8ca8c0fe3d" TargetMode="External"/><Relationship Id="rId124" Type="http://schemas.openxmlformats.org/officeDocument/2006/relationships/hyperlink" Target="https://regportal-tariff.ru/Portal/DownloadPage.aspx?type=7&amp;guid=d4beced1-26f9-9bf3-e053-8d8ca8c0e569" TargetMode="External"/><Relationship Id="rId527" Type="http://schemas.openxmlformats.org/officeDocument/2006/relationships/hyperlink" Target="https://regportal-tariff.ru/Portal/DownloadPage.aspx?type=7&amp;guid=d1b072ed-b049-545e-e053-8d8ca8c09e13" TargetMode="External"/><Relationship Id="rId569" Type="http://schemas.openxmlformats.org/officeDocument/2006/relationships/hyperlink" Target="https://regportal-tariff.ru/Portal/DownloadPage.aspx?type=7&amp;guid=e6d12b11-499f-7d7f-e053-8d8ca8c092fb" TargetMode="External"/><Relationship Id="rId70" Type="http://schemas.openxmlformats.org/officeDocument/2006/relationships/hyperlink" Target="https://regportal-tariff.ru/Portal/DownloadPage.aspx?type=7&amp;guid=e3d447e5-6b81-6adc-e053-8d8ca8c08c6e" TargetMode="External"/><Relationship Id="rId166" Type="http://schemas.openxmlformats.org/officeDocument/2006/relationships/hyperlink" Target="https://regportal-tariff.ru/Portal/DownloadPage.aspx?type=7&amp;guid=d49696fc-e4fd-5669-e053-8d8ca8c05a62" TargetMode="External"/><Relationship Id="rId331" Type="http://schemas.openxmlformats.org/officeDocument/2006/relationships/hyperlink" Target="https://regportal-tariff.ru/Portal/DownloadPage.aspx?type=7&amp;guid=d22a5d92-8423-2c79-e053-8d8ca8c0854c" TargetMode="External"/><Relationship Id="rId373" Type="http://schemas.openxmlformats.org/officeDocument/2006/relationships/hyperlink" Target="https://regportal-tariff.ru/Portal/DownloadPage.aspx?type=7&amp;guid=d0e3a7e9-2365-0f90-e053-8d8ca8c07ff4" TargetMode="External"/><Relationship Id="rId429" Type="http://schemas.openxmlformats.org/officeDocument/2006/relationships/hyperlink" Target="https://regportal-tariff.ru/Portal/DownloadPage.aspx?type=7&amp;guid=d353e16e-b3dc-168c-e053-8d8ca8c01aa7" TargetMode="External"/><Relationship Id="rId580" Type="http://schemas.openxmlformats.org/officeDocument/2006/relationships/hyperlink" Target="https://regportal-tariff.ru/Portal/DownloadPage.aspx?type=7&amp;guid=d3a8860f-8556-0394-e053-8d8ca8c07b5b" TargetMode="External"/><Relationship Id="rId636" Type="http://schemas.openxmlformats.org/officeDocument/2006/relationships/hyperlink" Target="https://regportal-tariff.ru/Portal/DownloadPage.aspx?type=7&amp;guid=e167c687-41cb-33da-e053-8d8ca8c05961" TargetMode="External"/><Relationship Id="rId1" Type="http://schemas.openxmlformats.org/officeDocument/2006/relationships/hyperlink" Target="https://regportal-tariff.ru/Portal/DownloadPage.aspx?type=7&amp;guid=d345421c-2769-613c-e053-8d8ca8c05139" TargetMode="External"/><Relationship Id="rId233" Type="http://schemas.openxmlformats.org/officeDocument/2006/relationships/hyperlink" Target="https://regportal-tariff.ru/Portal/DownloadPage.aspx?type=7&amp;guid=d3a705b1-d66b-833a-e053-8d8ca8c09dab" TargetMode="External"/><Relationship Id="rId440" Type="http://schemas.openxmlformats.org/officeDocument/2006/relationships/hyperlink" Target="https://regportal-tariff.ru/Portal/DownloadPage.aspx?type=7&amp;guid=d1205c33-9062-40f6-e053-8d8ca8c0c72a" TargetMode="External"/><Relationship Id="rId28" Type="http://schemas.openxmlformats.org/officeDocument/2006/relationships/hyperlink" Target="https://regportal-tariff.ru/Portal/DownloadPage.aspx?type=7&amp;guid=d0951068-f8e7-7c69-e053-8d8ca8c03458" TargetMode="External"/><Relationship Id="rId275" Type="http://schemas.openxmlformats.org/officeDocument/2006/relationships/hyperlink" Target="https://regportal-tariff.ru/Portal/DownloadPage.aspx?type=7&amp;guid=d3a85e3a-bbb1-4bfc-e053-8d8ca8c0c497" TargetMode="External"/><Relationship Id="rId300" Type="http://schemas.openxmlformats.org/officeDocument/2006/relationships/hyperlink" Target="https://regportal-tariff.ru/Portal/DownloadPage.aspx?type=7&amp;guid=d303d527-7b14-6599-e053-8d8ca8c065b2" TargetMode="External"/><Relationship Id="rId482" Type="http://schemas.openxmlformats.org/officeDocument/2006/relationships/hyperlink" Target="https://regportal-tariff.ru/Portal/DownloadPage.aspx?type=7&amp;guid=e6d12b11-499f-7d7f-e053-8d8ca8c092fb" TargetMode="External"/><Relationship Id="rId538" Type="http://schemas.openxmlformats.org/officeDocument/2006/relationships/hyperlink" Target="https://regportal-tariff.ru/Portal/DownloadPage.aspx?type=7&amp;guid=d1b004ce-f35e-66f8-e053-8d8ca8c0570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gportal-tariff.ru/Portal/DownloadPage.aspx?type=7&amp;guid=d1219aba-de5b-8033-e053-8d8ca8c040b4" TargetMode="External"/><Relationship Id="rId21" Type="http://schemas.openxmlformats.org/officeDocument/2006/relationships/hyperlink" Target="https://regportal-tariff.ru/Portal/DownloadPage.aspx?type=7&amp;guid=d3932c1c-851c-7eed-e053-8d8ca8c0fe3d" TargetMode="External"/><Relationship Id="rId42" Type="http://schemas.openxmlformats.org/officeDocument/2006/relationships/hyperlink" Target="https://regportal-tariff.ru/Portal/DownloadPage.aspx?type=7&amp;guid=e6d0cb42-48b2-5c76-e053-8d8ca8c05fea" TargetMode="External"/><Relationship Id="rId63" Type="http://schemas.openxmlformats.org/officeDocument/2006/relationships/hyperlink" Target="https://regportal-tariff.ru/Portal/DownloadPage.aspx?type=7&amp;guid=d4959e53-d45c-0ddc-e053-8d8ca8c069ee" TargetMode="External"/><Relationship Id="rId84" Type="http://schemas.openxmlformats.org/officeDocument/2006/relationships/hyperlink" Target="https://regportal-tariff.ru/Portal/DownloadPage.aspx?type=7&amp;guid=d315d959-d609-150d-e053-8d8ca8c0a823" TargetMode="External"/><Relationship Id="rId138" Type="http://schemas.openxmlformats.org/officeDocument/2006/relationships/hyperlink" Target="https://regportal-tariff.ru/Portal/DownloadPage.aspx?type=7&amp;guid=d200f063-743c-01c9-e053-8d8ca8c061b7" TargetMode="External"/><Relationship Id="rId159" Type="http://schemas.openxmlformats.org/officeDocument/2006/relationships/hyperlink" Target="https://regportal-tariff.ru/Portal/DownloadPage.aspx?type=7&amp;guid=d354fe9a-7806-0e83-e053-8d8ca8c0dcec" TargetMode="External"/><Relationship Id="rId170" Type="http://schemas.openxmlformats.org/officeDocument/2006/relationships/hyperlink" Target="https://regportal-tariff.ru/Portal/DownloadPage.aspx?type=7&amp;guid=d0e30c1f-d72f-5bef-e053-8d8ca8c0079c" TargetMode="External"/><Relationship Id="rId191" Type="http://schemas.openxmlformats.org/officeDocument/2006/relationships/hyperlink" Target="https://regportal-tariff.ru/Portal/DownloadPage.aspx?type=7&amp;guid=d3a87ba8-e40c-8f96-e053-8d8ca8c05d5b" TargetMode="External"/><Relationship Id="rId205" Type="http://schemas.openxmlformats.org/officeDocument/2006/relationships/hyperlink" Target="https://regportal-tariff.ru/Portal/DownloadPage.aspx?type=7&amp;guid=e9193974-56c5-3621-e053-8d8ca8c03375" TargetMode="External"/><Relationship Id="rId226" Type="http://schemas.openxmlformats.org/officeDocument/2006/relationships/hyperlink" Target="https://regportal-tariff.ru/Portal/DownloadPage.aspx?type=7&amp;guid=d1b052a4-1bd2-450d-e053-8d8ca8c03807" TargetMode="External"/><Relationship Id="rId247" Type="http://schemas.openxmlformats.org/officeDocument/2006/relationships/hyperlink" Target="https://regportal-tariff.ru/Portal/DownloadPage.aspx?type=7&amp;guid=d3a8a3c3-2716-4d92-e053-8d8ca8c0a93c" TargetMode="External"/><Relationship Id="rId107" Type="http://schemas.openxmlformats.org/officeDocument/2006/relationships/hyperlink" Target="https://regportal-tariff.ru/Portal/DownloadPage.aspx?type=7&amp;guid=d123684c-0aca-4bad-e053-8d8ca8c08184" TargetMode="External"/><Relationship Id="rId268" Type="http://schemas.openxmlformats.org/officeDocument/2006/relationships/hyperlink" Target="https://regportal-tariff.ru/Portal/DownloadPage.aspx?type=7&amp;guid=e53e4401-5bd9-4ca0-e053-8d8ca8c028af" TargetMode="External"/><Relationship Id="rId11" Type="http://schemas.openxmlformats.org/officeDocument/2006/relationships/hyperlink" Target="https://regportal-tariff.ru/Portal/DownloadPage.aspx?type=7&amp;guid=d0951068-f8e7-7c69-e053-8d8ca8c03458" TargetMode="External"/><Relationship Id="rId32" Type="http://schemas.openxmlformats.org/officeDocument/2006/relationships/hyperlink" Target="https://regportal-tariff.ru/Portal/DownloadPage.aspx?type=7&amp;guid=d4befdc9-a2c0-563b-e053-8d8ca8c0de1d" TargetMode="External"/><Relationship Id="rId53" Type="http://schemas.openxmlformats.org/officeDocument/2006/relationships/hyperlink" Target="https://regportal-tariff.ru/Portal/DownloadPage.aspx?type=7&amp;guid=e6d12b11-499f-7d7f-e053-8d8ca8c092fb" TargetMode="External"/><Relationship Id="rId74" Type="http://schemas.openxmlformats.org/officeDocument/2006/relationships/hyperlink" Target="https://regportal-tariff.ru/Portal/DownloadPage.aspx?type=7&amp;guid=e6d12b11-499f-7d7f-e053-8d8ca8c092fb" TargetMode="External"/><Relationship Id="rId128" Type="http://schemas.openxmlformats.org/officeDocument/2006/relationships/hyperlink" Target="https://regportal-tariff.ru/Portal/DownloadPage.aspx?type=7&amp;guid=e53e4401-5bd9-4ca0-e053-8d8ca8c028af" TargetMode="External"/><Relationship Id="rId149" Type="http://schemas.openxmlformats.org/officeDocument/2006/relationships/hyperlink" Target="https://regportal-tariff.ru/Portal/DownloadPage.aspx?type=7&amp;guid=d303d527-7b14-6599-e053-8d8ca8c065b2" TargetMode="External"/><Relationship Id="rId5" Type="http://schemas.openxmlformats.org/officeDocument/2006/relationships/hyperlink" Target="https://regportal-tariff.ru/Portal/DownloadPage.aspx?type=7&amp;guid=d1d90741-82eb-01fd-e053-8d8ca8c0a075" TargetMode="External"/><Relationship Id="rId95" Type="http://schemas.openxmlformats.org/officeDocument/2006/relationships/hyperlink" Target="https://regportal-tariff.ru/Portal/DownloadPage.aspx?type=7&amp;guid=e6d12b11-499f-7d7f-e053-8d8ca8c092fb" TargetMode="External"/><Relationship Id="rId160" Type="http://schemas.openxmlformats.org/officeDocument/2006/relationships/hyperlink" Target="https://regportal-tariff.ru/Portal/DownloadPage.aspx?type=7&amp;guid=e6d0cb42-48b2-5c76-e053-8d8ca8c05fea" TargetMode="External"/><Relationship Id="rId181" Type="http://schemas.openxmlformats.org/officeDocument/2006/relationships/hyperlink" Target="https://regportal-tariff.ru/Portal/DownloadPage.aspx?type=7&amp;guid=e0ed03a4-54b9-2e74-e053-8d8ca8c08858" TargetMode="External"/><Relationship Id="rId216" Type="http://schemas.openxmlformats.org/officeDocument/2006/relationships/hyperlink" Target="https://regportal-tariff.ru/Portal/DownloadPage.aspx?type=7&amp;guid=d3060013-cb5c-0aff-e053-8d8ca8c022c9" TargetMode="External"/><Relationship Id="rId237" Type="http://schemas.openxmlformats.org/officeDocument/2006/relationships/hyperlink" Target="https://regportal-tariff.ru/Portal/DownloadPage.aspx?type=7&amp;guid=d10b2ec1-2d39-13c6-e053-8d8ca8c04704" TargetMode="External"/><Relationship Id="rId258" Type="http://schemas.openxmlformats.org/officeDocument/2006/relationships/hyperlink" Target="https://regportal-tariff.ru/Portal/DownloadPage.aspx?type=7&amp;guid=d2297c98-51dd-9bd4-e053-8d8ca8c0cc28" TargetMode="External"/><Relationship Id="rId22" Type="http://schemas.openxmlformats.org/officeDocument/2006/relationships/hyperlink" Target="https://regportal-tariff.ru/Portal/DownloadPage.aspx?type=7&amp;guid=d309b7ad-d4c6-79b6-e053-8d8ca8c0e788" TargetMode="External"/><Relationship Id="rId43" Type="http://schemas.openxmlformats.org/officeDocument/2006/relationships/hyperlink" Target="https://regportal-tariff.ru/Portal/DownloadPage.aspx?type=7&amp;guid=e79a8cd4-045c-7516-e053-8d8ca8c07abf" TargetMode="External"/><Relationship Id="rId64" Type="http://schemas.openxmlformats.org/officeDocument/2006/relationships/hyperlink" Target="https://regportal-tariff.ru/Portal/DownloadPage.aspx?type=7&amp;guid=d4959e53-d45c-0ddc-e053-8d8ca8c069ee" TargetMode="External"/><Relationship Id="rId118" Type="http://schemas.openxmlformats.org/officeDocument/2006/relationships/hyperlink" Target="https://regportal-tariff.ru/Portal/DownloadPage.aspx?type=7&amp;guid=d17249c4-52aa-9a0f-e053-8d8ca8c0402b" TargetMode="External"/><Relationship Id="rId139" Type="http://schemas.openxmlformats.org/officeDocument/2006/relationships/hyperlink" Target="https://regportal-tariff.ru/Portal/DownloadPage.aspx?type=7&amp;guid=d2018591-dbb4-4d9b-e053-8d8ca8c0cefb" TargetMode="External"/><Relationship Id="rId85" Type="http://schemas.openxmlformats.org/officeDocument/2006/relationships/hyperlink" Target="https://regportal-tariff.ru/Portal/DownloadPage.aspx?type=7&amp;guid=d3168020-93b3-5c2a-e053-8d8ca8c05571" TargetMode="External"/><Relationship Id="rId150" Type="http://schemas.openxmlformats.org/officeDocument/2006/relationships/hyperlink" Target="https://regportal-tariff.ru/Portal/DownloadPage.aspx?type=7&amp;guid=d303d527-7b14-6599-e053-8d8ca8c065b2" TargetMode="External"/><Relationship Id="rId171" Type="http://schemas.openxmlformats.org/officeDocument/2006/relationships/hyperlink" Target="https://regportal-tariff.ru/Portal/DownloadPage.aspx?type=7&amp;guid=d2b31872-3de8-77a8-e053-8d8ca8c04f81" TargetMode="External"/><Relationship Id="rId192" Type="http://schemas.openxmlformats.org/officeDocument/2006/relationships/hyperlink" Target="https://regportal-tariff.ru/Portal/DownloadPage.aspx?type=7&amp;guid=d3a87ba8-e40c-8f96-e053-8d8ca8c05d5b" TargetMode="External"/><Relationship Id="rId206" Type="http://schemas.openxmlformats.org/officeDocument/2006/relationships/hyperlink" Target="https://regportal-tariff.ru/Portal/DownloadPage.aspx?type=7&amp;guid=d3060013-cb5c-0aff-e053-8d8ca8c022c9" TargetMode="External"/><Relationship Id="rId227" Type="http://schemas.openxmlformats.org/officeDocument/2006/relationships/hyperlink" Target="https://regportal-tariff.ru/Portal/DownloadPage.aspx?type=7&amp;guid=d1b004ce-f361-66f8-e053-8d8ca8c05707" TargetMode="External"/><Relationship Id="rId248" Type="http://schemas.openxmlformats.org/officeDocument/2006/relationships/hyperlink" Target="https://regportal-tariff.ru/Portal/DownloadPage.aspx?type=7&amp;guid=d3a8a3c3-2716-4d92-e053-8d8ca8c0a93c" TargetMode="External"/><Relationship Id="rId269" Type="http://schemas.openxmlformats.org/officeDocument/2006/relationships/hyperlink" Target="https://regportal-tariff.ru/Portal/DownloadPage.aspx?type=7&amp;guid=e53e4401-5bd9-4ca0-e053-8d8ca8c028af" TargetMode="External"/><Relationship Id="rId12" Type="http://schemas.openxmlformats.org/officeDocument/2006/relationships/hyperlink" Target="https://regportal-tariff.ru/Portal/DownloadPage.aspx?type=7&amp;guid=e0d881e1-f961-9e82-e053-8d8ca8c0691e" TargetMode="External"/><Relationship Id="rId33" Type="http://schemas.openxmlformats.org/officeDocument/2006/relationships/hyperlink" Target="https://regportal-tariff.ru/Portal/DownloadPage.aspx?type=7&amp;guid=d4bfe2d4-75f1-730c-e053-8d8ca8c0274e" TargetMode="External"/><Relationship Id="rId108" Type="http://schemas.openxmlformats.org/officeDocument/2006/relationships/hyperlink" Target="https://regportal-tariff.ru/Portal/DownloadPage.aspx?type=7&amp;guid=d1219aba-de5b-8033-e053-8d8ca8c040b4" TargetMode="External"/><Relationship Id="rId129" Type="http://schemas.openxmlformats.org/officeDocument/2006/relationships/hyperlink" Target="https://regportal-tariff.ru/Portal/DownloadPage.aspx?type=7&amp;guid=e53e4401-5bd9-4ca0-e053-8d8ca8c028af" TargetMode="External"/><Relationship Id="rId54" Type="http://schemas.openxmlformats.org/officeDocument/2006/relationships/hyperlink" Target="https://regportal-tariff.ru/Portal/DownloadPage.aspx?type=7&amp;guid=d3a3a722-1f2e-8a67-e053-8d8ca8c0da28" TargetMode="External"/><Relationship Id="rId75" Type="http://schemas.openxmlformats.org/officeDocument/2006/relationships/hyperlink" Target="https://regportal-tariff.ru/Portal/DownloadPage.aspx?type=7&amp;guid=d3a3a722-1f2e-8a67-e053-8d8ca8c0da28" TargetMode="External"/><Relationship Id="rId96" Type="http://schemas.openxmlformats.org/officeDocument/2006/relationships/hyperlink" Target="https://regportal-tariff.ru/Portal/DownloadPage.aspx?type=7&amp;guid=e6cfabf7-ae03-7a2e-e053-8d8ca8c02a41" TargetMode="External"/><Relationship Id="rId140" Type="http://schemas.openxmlformats.org/officeDocument/2006/relationships/hyperlink" Target="https://regportal-tariff.ru/Portal/DownloadPage.aspx?type=7&amp;guid=d20120ca-c2ed-03a1-e053-8d8ca8c09f0b" TargetMode="External"/><Relationship Id="rId161" Type="http://schemas.openxmlformats.org/officeDocument/2006/relationships/hyperlink" Target="https://regportal-tariff.ru/Portal/DownloadPage.aspx?type=7&amp;guid=d354fe9a-7806-0e83-e053-8d8ca8c0dcec" TargetMode="External"/><Relationship Id="rId182" Type="http://schemas.openxmlformats.org/officeDocument/2006/relationships/hyperlink" Target="https://regportal-tariff.ru/Portal/DownloadPage.aspx?type=7&amp;guid=e0ed03a4-54b9-2e74-e053-8d8ca8c08858" TargetMode="External"/><Relationship Id="rId217" Type="http://schemas.openxmlformats.org/officeDocument/2006/relationships/hyperlink" Target="https://regportal-tariff.ru/Portal/DownloadPage.aspx?type=7&amp;guid=d3b8e744-e36a-861e-e053-8d8ca8c01ecf" TargetMode="External"/><Relationship Id="rId6" Type="http://schemas.openxmlformats.org/officeDocument/2006/relationships/hyperlink" Target="https://regportal-tariff.ru/Portal/DownloadPage.aspx?type=7&amp;guid=d1d93a6a-1b7a-1737-e053-8d8ca8c03bd8" TargetMode="External"/><Relationship Id="rId238" Type="http://schemas.openxmlformats.org/officeDocument/2006/relationships/hyperlink" Target="https://regportal-tariff.ru/Portal/DownloadPage.aspx?type=7&amp;guid=d28b90b2-124a-10d7-e053-8d8ca8c0670b" TargetMode="External"/><Relationship Id="rId259" Type="http://schemas.openxmlformats.org/officeDocument/2006/relationships/hyperlink" Target="https://regportal-tariff.ru/Portal/DownloadPage.aspx?type=7&amp;guid=d2296230-d5bf-3623-e053-8d8ca8c00f2c" TargetMode="External"/><Relationship Id="rId23" Type="http://schemas.openxmlformats.org/officeDocument/2006/relationships/hyperlink" Target="https://regportal-tariff.ru/Portal/DownloadPage.aspx?type=7&amp;guid=d3932c1c-851c-7eed-e053-8d8ca8c0fe3d" TargetMode="External"/><Relationship Id="rId119" Type="http://schemas.openxmlformats.org/officeDocument/2006/relationships/hyperlink" Target="https://regportal-tariff.ru/Portal/DownloadPage.aspx?type=7&amp;guid=d170f075-257e-9d71-e053-8d8ca8c06c53" TargetMode="External"/><Relationship Id="rId270" Type="http://schemas.openxmlformats.org/officeDocument/2006/relationships/hyperlink" Target="https://regportal-tariff.ru/Portal/DownloadPage.aspx?type=7&amp;guid=e53e4401-5bd9-4ca0-e053-8d8ca8c028af" TargetMode="External"/><Relationship Id="rId44" Type="http://schemas.openxmlformats.org/officeDocument/2006/relationships/hyperlink" Target="https://regportal-tariff.ru/Portal/DownloadPage.aspx?type=7&amp;guid=d4c0753e-c6f0-4f80-e053-8d8ca8c0e448" TargetMode="External"/><Relationship Id="rId65" Type="http://schemas.openxmlformats.org/officeDocument/2006/relationships/hyperlink" Target="https://regportal-tariff.ru/Portal/DownloadPage.aspx?type=7&amp;guid=d3a3a722-1f2e-8a67-e053-8d8ca8c0da28" TargetMode="External"/><Relationship Id="rId86" Type="http://schemas.openxmlformats.org/officeDocument/2006/relationships/hyperlink" Target="https://regportal-tariff.ru/Portal/DownloadPage.aspx?type=7&amp;guid=d3168020-93b3-5c2a-e053-8d8ca8c05571" TargetMode="External"/><Relationship Id="rId130" Type="http://schemas.openxmlformats.org/officeDocument/2006/relationships/hyperlink" Target="https://regportal-tariff.ru/Portal/DownloadPage.aspx?type=7&amp;guid=d1998d60-0527-8b0a-e053-8d8ca8c0b890" TargetMode="External"/><Relationship Id="rId151" Type="http://schemas.openxmlformats.org/officeDocument/2006/relationships/hyperlink" Target="https://regportal-tariff.ru/Portal/DownloadPage.aspx?type=7&amp;guid=d303d527-7b14-6599-e053-8d8ca8c065b2" TargetMode="External"/><Relationship Id="rId172" Type="http://schemas.openxmlformats.org/officeDocument/2006/relationships/hyperlink" Target="https://regportal-tariff.ru/Portal/DownloadPage.aspx?type=7&amp;guid=d0e2d5ce-9b13-36d0-e053-8d8ca8c01e6b" TargetMode="External"/><Relationship Id="rId193" Type="http://schemas.openxmlformats.org/officeDocument/2006/relationships/hyperlink" Target="https://regportal-tariff.ru/Portal/DownloadPage.aspx?type=7&amp;guid=d10f8733-cb60-155f-e053-8d8ca8c01eff" TargetMode="External"/><Relationship Id="rId202" Type="http://schemas.openxmlformats.org/officeDocument/2006/relationships/hyperlink" Target="https://regportal-tariff.ru/Portal/DownloadPage.aspx?type=7&amp;guid=d3a76c9f-f1cf-2666-e053-8d8ca8c0c225" TargetMode="External"/><Relationship Id="rId207" Type="http://schemas.openxmlformats.org/officeDocument/2006/relationships/hyperlink" Target="https://regportal-tariff.ru/Portal/DownloadPage.aspx?type=7&amp;guid=d3060013-cb5c-0aff-e053-8d8ca8c022c9" TargetMode="External"/><Relationship Id="rId223" Type="http://schemas.openxmlformats.org/officeDocument/2006/relationships/hyperlink" Target="https://regportal-tariff.ru/Portal/DownloadPage.aspx?type=7&amp;guid=d1b004ce-f361-66f8-e053-8d8ca8c05707" TargetMode="External"/><Relationship Id="rId228" Type="http://schemas.openxmlformats.org/officeDocument/2006/relationships/hyperlink" Target="https://regportal-tariff.ru/Portal/DownloadPage.aspx?type=7&amp;guid=d1b033ee-f0bb-536d-e053-8d8ca8c0c011" TargetMode="External"/><Relationship Id="rId244" Type="http://schemas.openxmlformats.org/officeDocument/2006/relationships/hyperlink" Target="https://regportal-tariff.ru/Portal/DownloadPage.aspx?type=7&amp;guid=d3a8860f-8556-0394-e053-8d8ca8c07b5b" TargetMode="External"/><Relationship Id="rId249" Type="http://schemas.openxmlformats.org/officeDocument/2006/relationships/hyperlink" Target="https://regportal-tariff.ru/Portal/DownloadPage.aspx?type=7&amp;guid=d3a3a722-1f2e-8a67-e053-8d8ca8c0da28" TargetMode="External"/><Relationship Id="rId13" Type="http://schemas.openxmlformats.org/officeDocument/2006/relationships/hyperlink" Target="https://regportal-tariff.ru/Portal/DownloadPage.aspx?type=7&amp;guid=d0951068-f8e7-7c69-e053-8d8ca8c03458" TargetMode="External"/><Relationship Id="rId18" Type="http://schemas.openxmlformats.org/officeDocument/2006/relationships/hyperlink" Target="https://regportal-tariff.ru/Portal/DownloadPage.aspx?type=7&amp;guid=d2906dde-c884-572f-e053-8d8ca8c009b0" TargetMode="External"/><Relationship Id="rId39" Type="http://schemas.openxmlformats.org/officeDocument/2006/relationships/hyperlink" Target="https://regportal-tariff.ru/Portal/DownloadPage.aspx?type=7&amp;guid=d4befdc9-a2c0-563b-e053-8d8ca8c0de1d" TargetMode="External"/><Relationship Id="rId109" Type="http://schemas.openxmlformats.org/officeDocument/2006/relationships/hyperlink" Target="https://regportal-tariff.ru/Portal/DownloadPage.aspx?type=7&amp;guid=d1219aba-de5b-8033-e053-8d8ca8c040b4" TargetMode="External"/><Relationship Id="rId260" Type="http://schemas.openxmlformats.org/officeDocument/2006/relationships/hyperlink" Target="https://regportal-tariff.ru/Portal/DownloadPage.aspx?type=7&amp;guid=d2296230-d5bf-3623-e053-8d8ca8c00f2c" TargetMode="External"/><Relationship Id="rId265" Type="http://schemas.openxmlformats.org/officeDocument/2006/relationships/hyperlink" Target="https://regportal-tariff.ru/Portal/DownloadPage.aspx?type=7&amp;guid=d3a83bd1-b33f-0cbd-e053-8d8ca8c0d117" TargetMode="External"/><Relationship Id="rId34" Type="http://schemas.openxmlformats.org/officeDocument/2006/relationships/hyperlink" Target="https://regportal-tariff.ru/Portal/DownloadPage.aspx?type=7&amp;guid=e2bb9619-1e9a-3520-e053-8d8ca8c008a1" TargetMode="External"/><Relationship Id="rId50" Type="http://schemas.openxmlformats.org/officeDocument/2006/relationships/hyperlink" Target="https://regportal-tariff.ru/Portal/DownloadPage.aspx?type=7&amp;guid=d4bde02f-aeda-6b14-e053-8d8ca8c039d6" TargetMode="External"/><Relationship Id="rId55" Type="http://schemas.openxmlformats.org/officeDocument/2006/relationships/hyperlink" Target="https://regportal-tariff.ru/Portal/DownloadPage.aspx?type=7&amp;guid=d3a3a722-1f2e-8a67-e053-8d8ca8c0da28" TargetMode="External"/><Relationship Id="rId76" Type="http://schemas.openxmlformats.org/officeDocument/2006/relationships/hyperlink" Target="https://regportal-tariff.ru/Portal/DownloadPage.aspx?type=7&amp;guid=d3a3a722-1f2e-8a67-e053-8d8ca8c0da28" TargetMode="External"/><Relationship Id="rId97" Type="http://schemas.openxmlformats.org/officeDocument/2006/relationships/hyperlink" Target="https://regportal-tariff.ru/Portal/DownloadPage.aspx?type=7&amp;guid=d3a3a722-1f2e-8a67-e053-8d8ca8c0da28" TargetMode="External"/><Relationship Id="rId104" Type="http://schemas.openxmlformats.org/officeDocument/2006/relationships/hyperlink" Target="https://regportal-tariff.ru/Portal/DownloadPage.aspx?type=7&amp;guid=d1235787-f37e-736b-e053-8d8ca8c01b29" TargetMode="External"/><Relationship Id="rId120" Type="http://schemas.openxmlformats.org/officeDocument/2006/relationships/hyperlink" Target="https://regportal-tariff.ru/Portal/DownloadPage.aspx?type=7&amp;guid=d17453f0-351f-12c2-e053-8d8ca8c0a09f" TargetMode="External"/><Relationship Id="rId125" Type="http://schemas.openxmlformats.org/officeDocument/2006/relationships/hyperlink" Target="https://regportal-tariff.ru/Portal/DownloadPage.aspx?type=7&amp;guid=d3a705b1-d66b-833a-e053-8d8ca8c09dab" TargetMode="External"/><Relationship Id="rId141" Type="http://schemas.openxmlformats.org/officeDocument/2006/relationships/hyperlink" Target="https://regportal-tariff.ru/Portal/DownloadPage.aspx?type=7&amp;guid=d3a85e3a-bbb1-4bfc-e053-8d8ca8c0c497" TargetMode="External"/><Relationship Id="rId146" Type="http://schemas.openxmlformats.org/officeDocument/2006/relationships/hyperlink" Target="https://regportal-tariff.ru/Portal/DownloadPage.aspx?type=7&amp;guid=d201af37-9409-4e41-e053-8d8ca8c0b1b0" TargetMode="External"/><Relationship Id="rId167" Type="http://schemas.openxmlformats.org/officeDocument/2006/relationships/hyperlink" Target="https://regportal-tariff.ru/Portal/DownloadPage.aspx?type=7&amp;guid=d28f07cf-a0ea-399c-e053-8d8ca8c031ff" TargetMode="External"/><Relationship Id="rId188" Type="http://schemas.openxmlformats.org/officeDocument/2006/relationships/hyperlink" Target="https://regportal-tariff.ru/Portal/DownloadPage.aspx?type=7&amp;guid=d1e7f2f9-aa6c-95fc-e053-8d8ca8c0cf77" TargetMode="External"/><Relationship Id="rId7" Type="http://schemas.openxmlformats.org/officeDocument/2006/relationships/hyperlink" Target="https://regportal-tariff.ru/Portal/DownloadPage.aspx?type=7&amp;guid=d29d8cae-d954-8c7a-e053-8d8ca8c0f2aa" TargetMode="External"/><Relationship Id="rId71" Type="http://schemas.openxmlformats.org/officeDocument/2006/relationships/hyperlink" Target="https://regportal-tariff.ru/Portal/DownloadPage.aspx?type=7&amp;guid=d1afb812-cdd5-9340-e053-8d8ca8c0d936" TargetMode="External"/><Relationship Id="rId92" Type="http://schemas.openxmlformats.org/officeDocument/2006/relationships/hyperlink" Target="https://regportal-tariff.ru/Portal/DownloadPage.aspx?type=7&amp;guid=e6cfabf7-ae03-7a2e-e053-8d8ca8c02a41" TargetMode="External"/><Relationship Id="rId162" Type="http://schemas.openxmlformats.org/officeDocument/2006/relationships/hyperlink" Target="https://regportal-tariff.ru/Portal/DownloadPage.aspx?type=7&amp;guid=d3a3a722-1f2e-8a67-e053-8d8ca8c0da28" TargetMode="External"/><Relationship Id="rId183" Type="http://schemas.openxmlformats.org/officeDocument/2006/relationships/hyperlink" Target="https://regportal-tariff.ru/Portal/DownloadPage.aspx?type=7&amp;guid=d356d7c9-9ae5-6154-e053-8d8ca8c00e72" TargetMode="External"/><Relationship Id="rId213" Type="http://schemas.openxmlformats.org/officeDocument/2006/relationships/hyperlink" Target="https://regportal-tariff.ru/Portal/DownloadPage.aspx?type=7&amp;guid=d304f3c7-5791-46d3-e053-8d8ca8c0f63a" TargetMode="External"/><Relationship Id="rId218" Type="http://schemas.openxmlformats.org/officeDocument/2006/relationships/hyperlink" Target="https://regportal-tariff.ru/Portal/DownloadPage.aspx?type=7&amp;guid=d3932c1c-851c-7eed-e053-8d8ca8c0fe3d" TargetMode="External"/><Relationship Id="rId234" Type="http://schemas.openxmlformats.org/officeDocument/2006/relationships/hyperlink" Target="https://regportal-tariff.ru/Portal/DownloadPage.aspx?type=7&amp;guid=d10f4e19-0450-85bf-e053-8d8ca8c06d41" TargetMode="External"/><Relationship Id="rId239" Type="http://schemas.openxmlformats.org/officeDocument/2006/relationships/hyperlink" Target="https://regportal-tariff.ru/Portal/DownloadPage.aspx?type=7&amp;guid=d28bccf2-090b-3499-e053-8d8ca8c030b5" TargetMode="External"/><Relationship Id="rId2" Type="http://schemas.openxmlformats.org/officeDocument/2006/relationships/hyperlink" Target="https://regportal-tariff.ru/Portal/DownloadPage.aspx?type=7&amp;guid=d19eca7b-7797-71f2-e053-8d8ca8c04c02" TargetMode="External"/><Relationship Id="rId29" Type="http://schemas.openxmlformats.org/officeDocument/2006/relationships/hyperlink" Target="https://regportal-tariff.ru/Portal/DownloadPage.aspx?type=7&amp;guid=d4befdc9-a2c0-563b-e053-8d8ca8c0de1d" TargetMode="External"/><Relationship Id="rId250" Type="http://schemas.openxmlformats.org/officeDocument/2006/relationships/hyperlink" Target="https://regportal-tariff.ru/Portal/DownloadPage.aspx?type=7&amp;guid=d3a8860f-8556-0394-e053-8d8ca8c07b5b" TargetMode="External"/><Relationship Id="rId255" Type="http://schemas.openxmlformats.org/officeDocument/2006/relationships/hyperlink" Target="https://regportal-tariff.ru/Portal/DownloadPage.aspx?type=7&amp;guid=d2293e65-582a-2411-e053-8d8ca8c00ae5" TargetMode="External"/><Relationship Id="rId271" Type="http://schemas.openxmlformats.org/officeDocument/2006/relationships/hyperlink" Target="https://regportal-tariff.ru/Portal/DownloadPage.aspx?type=7&amp;guid=d3044bad-817b-3c2d-e053-8d8ca8c0a63b" TargetMode="External"/><Relationship Id="rId276" Type="http://schemas.openxmlformats.org/officeDocument/2006/relationships/hyperlink" Target="https://regportal-tariff.ru/Portal/DownloadPage.aspx?type=7&amp;guid=d199ef38-c1e1-1e36-e053-8d8ca8c017fb" TargetMode="External"/><Relationship Id="rId24" Type="http://schemas.openxmlformats.org/officeDocument/2006/relationships/hyperlink" Target="https://regportal-tariff.ru/Portal/DownloadPage.aspx?type=7&amp;guid=d39303ce-63dc-2a98-e053-8d8ca8c076a1" TargetMode="External"/><Relationship Id="rId40" Type="http://schemas.openxmlformats.org/officeDocument/2006/relationships/hyperlink" Target="https://regportal-tariff.ru/Portal/DownloadPage.aspx?type=7&amp;guid=d4befdc9-a2c0-563b-e053-8d8ca8c0de1d" TargetMode="External"/><Relationship Id="rId45" Type="http://schemas.openxmlformats.org/officeDocument/2006/relationships/hyperlink" Target="https://regportal-tariff.ru/Portal/DownloadPage.aspx?type=7&amp;guid=d1afb812-cdd5-9340-e053-8d8ca8c0d936" TargetMode="External"/><Relationship Id="rId66" Type="http://schemas.openxmlformats.org/officeDocument/2006/relationships/hyperlink" Target="https://regportal-tariff.ru/Portal/DownloadPage.aspx?type=7&amp;guid=d3a3a722-1f2e-8a67-e053-8d8ca8c0da28" TargetMode="External"/><Relationship Id="rId87" Type="http://schemas.openxmlformats.org/officeDocument/2006/relationships/hyperlink" Target="https://regportal-tariff.ru/Portal/DownloadPage.aspx?type=7&amp;guid=d3168020-93b3-5c2a-e053-8d8ca8c05571" TargetMode="External"/><Relationship Id="rId110" Type="http://schemas.openxmlformats.org/officeDocument/2006/relationships/hyperlink" Target="https://regportal-tariff.ru/Portal/DownloadPage.aspx?type=7&amp;guid=d1219aba-de5b-8033-e053-8d8ca8c040b4" TargetMode="External"/><Relationship Id="rId115" Type="http://schemas.openxmlformats.org/officeDocument/2006/relationships/hyperlink" Target="https://regportal-tariff.ru/Portal/DownloadPage.aspx?type=7&amp;guid=d1219aba-de5b-8033-e053-8d8ca8c040b4" TargetMode="External"/><Relationship Id="rId131" Type="http://schemas.openxmlformats.org/officeDocument/2006/relationships/hyperlink" Target="https://regportal-tariff.ru/Portal/DownloadPage.aspx?type=7&amp;guid=d22a4756-99c3-91ed-e053-8d8ca8c0dfa3" TargetMode="External"/><Relationship Id="rId136" Type="http://schemas.openxmlformats.org/officeDocument/2006/relationships/hyperlink" Target="https://regportal-tariff.ru/Portal/DownloadPage.aspx?type=7&amp;guid=d1e89bd8-2263-1afa-e053-8d8ca8c0ede9" TargetMode="External"/><Relationship Id="rId157" Type="http://schemas.openxmlformats.org/officeDocument/2006/relationships/hyperlink" Target="https://regportal-tariff.ru/Portal/DownloadPage.aspx?type=7&amp;guid=d357a4ce-a83b-3033-e053-8d8ca8c0c5cb" TargetMode="External"/><Relationship Id="rId178" Type="http://schemas.openxmlformats.org/officeDocument/2006/relationships/hyperlink" Target="https://regportal-tariff.ru/Portal/DownloadPage.aspx?type=7&amp;guid=d19f2800-a481-8e8d-e053-8d8ca8c06ea6" TargetMode="External"/><Relationship Id="rId61" Type="http://schemas.openxmlformats.org/officeDocument/2006/relationships/hyperlink" Target="https://regportal-tariff.ru/Portal/DownloadPage.aspx?type=7&amp;guid=d4959e53-d45c-0ddc-e053-8d8ca8c069ee" TargetMode="External"/><Relationship Id="rId82" Type="http://schemas.openxmlformats.org/officeDocument/2006/relationships/hyperlink" Target="https://regportal-tariff.ru/Portal/DownloadPage.aspx?type=7&amp;guid=e6cfabf7-ae03-7a2e-e053-8d8ca8c02a41" TargetMode="External"/><Relationship Id="rId152" Type="http://schemas.openxmlformats.org/officeDocument/2006/relationships/hyperlink" Target="https://regportal-tariff.ru/Portal/DownloadPage.aspx?type=7&amp;guid=d303d527-7b14-6599-e053-8d8ca8c065b2" TargetMode="External"/><Relationship Id="rId173" Type="http://schemas.openxmlformats.org/officeDocument/2006/relationships/hyperlink" Target="https://regportal-tariff.ru/Portal/DownloadPage.aspx?type=7&amp;guid=d0fd898d-c566-13d7-e053-8d8ca8c04a22" TargetMode="External"/><Relationship Id="rId194" Type="http://schemas.openxmlformats.org/officeDocument/2006/relationships/hyperlink" Target="https://regportal-tariff.ru/Portal/DownloadPage.aspx?type=7&amp;guid=d10f9e59-20ce-71d6-e053-8d8ca8c06fd4" TargetMode="External"/><Relationship Id="rId199" Type="http://schemas.openxmlformats.org/officeDocument/2006/relationships/hyperlink" Target="https://regportal-tariff.ru/Portal/DownloadPage.aspx?type=7&amp;guid=d316f28f-6927-9cb5-e053-8d8ca8c0faaa" TargetMode="External"/><Relationship Id="rId203" Type="http://schemas.openxmlformats.org/officeDocument/2006/relationships/hyperlink" Target="https://regportal-tariff.ru/Portal/DownloadPage.aspx?type=7&amp;guid=d315a4ec-a047-5c4a-e053-8d8ca8c02614" TargetMode="External"/><Relationship Id="rId208" Type="http://schemas.openxmlformats.org/officeDocument/2006/relationships/hyperlink" Target="https://regportal-tariff.ru/Portal/DownloadPage.aspx?type=7&amp;guid=d3060013-cb5c-0aff-e053-8d8ca8c022c9" TargetMode="External"/><Relationship Id="rId229" Type="http://schemas.openxmlformats.org/officeDocument/2006/relationships/hyperlink" Target="https://regportal-tariff.ru/Portal/DownloadPage.aspx?type=7&amp;guid=d1b004ce-f361-66f8-e053-8d8ca8c05707" TargetMode="External"/><Relationship Id="rId19" Type="http://schemas.openxmlformats.org/officeDocument/2006/relationships/hyperlink" Target="https://regportal-tariff.ru/Portal/DownloadPage.aspx?type=7&amp;guid=d309369b-462e-1c55-e053-8d8ca8c0b1e4" TargetMode="External"/><Relationship Id="rId224" Type="http://schemas.openxmlformats.org/officeDocument/2006/relationships/hyperlink" Target="https://regportal-tariff.ru/Portal/DownloadPage.aspx?type=7&amp;guid=d1b0aef1-135a-047b-e053-8d8ca8c09d24" TargetMode="External"/><Relationship Id="rId240" Type="http://schemas.openxmlformats.org/officeDocument/2006/relationships/hyperlink" Target="https://regportal-tariff.ru/Portal/DownloadPage.aspx?type=7&amp;guid=d0cef447-1306-4318-e053-8d8ca8c0ed5b" TargetMode="External"/><Relationship Id="rId245" Type="http://schemas.openxmlformats.org/officeDocument/2006/relationships/hyperlink" Target="https://regportal-tariff.ru/Portal/DownloadPage.aspx?type=7&amp;guid=e6d15d37-245c-9d52-e053-8d8ca8c0126d" TargetMode="External"/><Relationship Id="rId261" Type="http://schemas.openxmlformats.org/officeDocument/2006/relationships/hyperlink" Target="https://regportal-tariff.ru/Portal/DownloadPage.aspx?type=7&amp;guid=d3a3a722-1f2e-8a67-e053-8d8ca8c0da28" TargetMode="External"/><Relationship Id="rId266" Type="http://schemas.openxmlformats.org/officeDocument/2006/relationships/hyperlink" Target="https://regportal-tariff.ru/Portal/DownloadPage.aspx?type=7&amp;guid=e9cc68d8-8159-1bbb-e053-8d8ca8c039d7" TargetMode="External"/><Relationship Id="rId14" Type="http://schemas.openxmlformats.org/officeDocument/2006/relationships/hyperlink" Target="https://regportal-tariff.ru/Portal/DownloadPage.aspx?type=7&amp;guid=d355394a-0cc6-8bfd-e053-8d8ca8c0f909" TargetMode="External"/><Relationship Id="rId30" Type="http://schemas.openxmlformats.org/officeDocument/2006/relationships/hyperlink" Target="https://regportal-tariff.ru/Portal/DownloadPage.aspx?type=7&amp;guid=d4befdc9-a2c0-563b-e053-8d8ca8c0de1d" TargetMode="External"/><Relationship Id="rId35" Type="http://schemas.openxmlformats.org/officeDocument/2006/relationships/hyperlink" Target="https://regportal-tariff.ru/Portal/DownloadPage.aspx?type=7&amp;guid=e9cd9d97-f42e-0c91-e053-8d8ca8c00ea6" TargetMode="External"/><Relationship Id="rId56" Type="http://schemas.openxmlformats.org/officeDocument/2006/relationships/hyperlink" Target="https://regportal-tariff.ru/Portal/DownloadPage.aspx?type=7&amp;guid=e53e4401-5bd9-4ca0-e053-8d8ca8c028af" TargetMode="External"/><Relationship Id="rId77" Type="http://schemas.openxmlformats.org/officeDocument/2006/relationships/hyperlink" Target="https://regportal-tariff.ru/Portal/DownloadPage.aspx?type=7&amp;guid=d45c75b2-0e8f-88d1-e053-8d8ca8c04b95" TargetMode="External"/><Relationship Id="rId100" Type="http://schemas.openxmlformats.org/officeDocument/2006/relationships/hyperlink" Target="https://regportal-tariff.ru/Portal/DownloadPage.aspx?type=7&amp;guid=e6cfabf7-ae03-7a2e-e053-8d8ca8c02a41" TargetMode="External"/><Relationship Id="rId105" Type="http://schemas.openxmlformats.org/officeDocument/2006/relationships/hyperlink" Target="https://regportal-tariff.ru/Portal/DownloadPage.aspx?type=7&amp;guid=d1224f60-fea8-3fe6-e053-8d8ca8c0a744" TargetMode="External"/><Relationship Id="rId126" Type="http://schemas.openxmlformats.org/officeDocument/2006/relationships/hyperlink" Target="https://regportal-tariff.ru/Portal/DownloadPage.aspx?type=7&amp;guid=d3a3a722-1f2e-8a67-e053-8d8ca8c0da28" TargetMode="External"/><Relationship Id="rId147" Type="http://schemas.openxmlformats.org/officeDocument/2006/relationships/hyperlink" Target="https://regportal-tariff.ru/Portal/DownloadPage.aspx?type=7&amp;guid=d20200ed-d953-5f92-e053-8d8ca8c05adc" TargetMode="External"/><Relationship Id="rId168" Type="http://schemas.openxmlformats.org/officeDocument/2006/relationships/hyperlink" Target="https://regportal-tariff.ru/Portal/DownloadPage.aspx?type=7&amp;guid=d3161771-6f83-1617-e053-8d8ca8c0d820" TargetMode="External"/><Relationship Id="rId8" Type="http://schemas.openxmlformats.org/officeDocument/2006/relationships/hyperlink" Target="https://regportal-tariff.ru/Portal/DownloadPage.aspx?type=7&amp;guid=d29d8cae-d954-8c7a-e053-8d8ca8c0f2aa" TargetMode="External"/><Relationship Id="rId51" Type="http://schemas.openxmlformats.org/officeDocument/2006/relationships/hyperlink" Target="https://regportal-tariff.ru/Portal/DownloadPage.aspx?type=7&amp;guid=e2bb9619-1e9a-3520-e053-8d8ca8c008a1" TargetMode="External"/><Relationship Id="rId72" Type="http://schemas.openxmlformats.org/officeDocument/2006/relationships/hyperlink" Target="https://regportal-tariff.ru/Portal/DownloadPage.aspx?type=7&amp;guid=e9cd7828-993d-9452-e053-8d8ca8c0ba75" TargetMode="External"/><Relationship Id="rId93" Type="http://schemas.openxmlformats.org/officeDocument/2006/relationships/hyperlink" Target="https://regportal-tariff.ru/Portal/DownloadPage.aspx?type=7&amp;guid=e6cfabf7-ae03-7a2e-e053-8d8ca8c02a41" TargetMode="External"/><Relationship Id="rId98" Type="http://schemas.openxmlformats.org/officeDocument/2006/relationships/hyperlink" Target="https://regportal-tariff.ru/Portal/DownloadPage.aspx?type=7&amp;guid=e9cc68d8-8159-1bbb-e053-8d8ca8c039d7" TargetMode="External"/><Relationship Id="rId121" Type="http://schemas.openxmlformats.org/officeDocument/2006/relationships/hyperlink" Target="https://regportal-tariff.ru/Portal/DownloadPage.aspx?type=7&amp;guid=d1728999-dbc6-6a7a-e053-8d8ca8c012e4" TargetMode="External"/><Relationship Id="rId142" Type="http://schemas.openxmlformats.org/officeDocument/2006/relationships/hyperlink" Target="https://regportal-tariff.ru/Portal/DownloadPage.aspx?type=7&amp;guid=d3a85e3a-bbb1-4bfc-e053-8d8ca8c0c497" TargetMode="External"/><Relationship Id="rId163" Type="http://schemas.openxmlformats.org/officeDocument/2006/relationships/hyperlink" Target="https://regportal-tariff.ru/Portal/DownloadPage.aspx?type=7&amp;guid=d354fe9a-7806-0e83-e053-8d8ca8c0dcec" TargetMode="External"/><Relationship Id="rId184" Type="http://schemas.openxmlformats.org/officeDocument/2006/relationships/hyperlink" Target="https://regportal-tariff.ru/Portal/DownloadPage.aspx?type=7&amp;guid=d356d7c9-9ae5-6154-e053-8d8ca8c00e72" TargetMode="External"/><Relationship Id="rId189" Type="http://schemas.openxmlformats.org/officeDocument/2006/relationships/hyperlink" Target="https://regportal-tariff.ru/Portal/DownloadPage.aspx?type=7&amp;guid=d1e7e224-df47-6d70-e053-8d8ca8c0eba5" TargetMode="External"/><Relationship Id="rId219" Type="http://schemas.openxmlformats.org/officeDocument/2006/relationships/hyperlink" Target="https://regportal-tariff.ru/Portal/DownloadPage.aspx?type=7&amp;guid=d3b8e744-e36a-861e-e053-8d8ca8c01ecf" TargetMode="External"/><Relationship Id="rId3" Type="http://schemas.openxmlformats.org/officeDocument/2006/relationships/hyperlink" Target="https://regportal-tariff.ru/Portal/DownloadPage.aspx?type=7&amp;guid=d345421c-2769-613c-e053-8d8ca8c05139" TargetMode="External"/><Relationship Id="rId214" Type="http://schemas.openxmlformats.org/officeDocument/2006/relationships/hyperlink" Target="https://regportal-tariff.ru/Portal/DownloadPage.aspx?type=7&amp;guid=d3071a41-bd23-5569-e053-8d8ca8c031df" TargetMode="External"/><Relationship Id="rId230" Type="http://schemas.openxmlformats.org/officeDocument/2006/relationships/hyperlink" Target="https://regportal-tariff.ru/Portal/DownloadPage.aspx?type=7&amp;guid=d1b04206-1009-26bb-e053-8d8ca8c081c7" TargetMode="External"/><Relationship Id="rId235" Type="http://schemas.openxmlformats.org/officeDocument/2006/relationships/hyperlink" Target="https://regportal-tariff.ru/Portal/DownloadPage.aspx?type=7&amp;guid=d10aef69-70f7-1041-e053-8d8ca8c04194" TargetMode="External"/><Relationship Id="rId251" Type="http://schemas.openxmlformats.org/officeDocument/2006/relationships/hyperlink" Target="https://regportal-tariff.ru/Portal/DownloadPage.aspx?type=7&amp;guid=d354413a-26f9-3ca4-e053-8d8ca8c0ae58" TargetMode="External"/><Relationship Id="rId256" Type="http://schemas.openxmlformats.org/officeDocument/2006/relationships/hyperlink" Target="https://regportal-tariff.ru/Portal/DownloadPage.aspx?type=7&amp;guid=d229a65b-0a35-7ac5-e053-8d8ca8c07f2d" TargetMode="External"/><Relationship Id="rId277" Type="http://schemas.openxmlformats.org/officeDocument/2006/relationships/hyperlink" Target="https://regportal-tariff.ru/Portal/DownloadPage.aspx?type=7&amp;guid=d3099142-c2c0-2ea7-e053-8d8ca8c09cf3" TargetMode="External"/><Relationship Id="rId25" Type="http://schemas.openxmlformats.org/officeDocument/2006/relationships/hyperlink" Target="https://regportal-tariff.ru/Portal/DownloadPage.aspx?type=7&amp;guid=d49603be-299e-554d-e053-8d8ca8c0d7dd" TargetMode="External"/><Relationship Id="rId46" Type="http://schemas.openxmlformats.org/officeDocument/2006/relationships/hyperlink" Target="https://regportal-tariff.ru/Portal/DownloadPage.aspx?type=7&amp;guid=d1d90741-82ea-01fd-e053-8d8ca8c0a075" TargetMode="External"/><Relationship Id="rId67" Type="http://schemas.openxmlformats.org/officeDocument/2006/relationships/hyperlink" Target="https://regportal-tariff.ru/Portal/DownloadPage.aspx?type=7&amp;guid=d4955aad-3feb-3993-e053-8d8ca8c0b455" TargetMode="External"/><Relationship Id="rId116" Type="http://schemas.openxmlformats.org/officeDocument/2006/relationships/hyperlink" Target="https://regportal-tariff.ru/Portal/DownloadPage.aspx?type=7&amp;guid=d1219aba-de5b-8033-e053-8d8ca8c040b4" TargetMode="External"/><Relationship Id="rId137" Type="http://schemas.openxmlformats.org/officeDocument/2006/relationships/hyperlink" Target="https://regportal-tariff.ru/Portal/DownloadPage.aspx?type=7&amp;guid=d1ff5e5b-4c12-92f2-e053-8d8ca8c0ae46" TargetMode="External"/><Relationship Id="rId158" Type="http://schemas.openxmlformats.org/officeDocument/2006/relationships/hyperlink" Target="https://regportal-tariff.ru/Portal/DownloadPage.aspx?type=7&amp;guid=d28abc90-893b-25f0-e053-8d8ca8c0e509" TargetMode="External"/><Relationship Id="rId272" Type="http://schemas.openxmlformats.org/officeDocument/2006/relationships/hyperlink" Target="https://regportal-tariff.ru/Portal/DownloadPage.aspx?type=7&amp;guid=d3a3a722-1f2e-8a67-e053-8d8ca8c0da28" TargetMode="External"/><Relationship Id="rId20" Type="http://schemas.openxmlformats.org/officeDocument/2006/relationships/hyperlink" Target="https://regportal-tariff.ru/Portal/DownloadPage.aspx?type=7&amp;guid=d353fb7f-55cb-50c0-e053-8d8ca8c0c61c" TargetMode="External"/><Relationship Id="rId41" Type="http://schemas.openxmlformats.org/officeDocument/2006/relationships/hyperlink" Target="https://regportal-tariff.ru/Portal/DownloadPage.aspx?type=7&amp;guid=e2be8ebd-15bf-9363-e053-8d8ca8c02734" TargetMode="External"/><Relationship Id="rId62" Type="http://schemas.openxmlformats.org/officeDocument/2006/relationships/hyperlink" Target="https://regportal-tariff.ru/Portal/DownloadPage.aspx?type=7&amp;guid=d4959e53-d45c-0ddc-e053-8d8ca8c069ee" TargetMode="External"/><Relationship Id="rId83" Type="http://schemas.openxmlformats.org/officeDocument/2006/relationships/hyperlink" Target="https://regportal-tariff.ru/Portal/DownloadPage.aspx?type=7&amp;guid=e6cfabf7-ae03-7a2e-e053-8d8ca8c02a41" TargetMode="External"/><Relationship Id="rId88" Type="http://schemas.openxmlformats.org/officeDocument/2006/relationships/hyperlink" Target="https://regportal-tariff.ru/Portal/DownloadPage.aspx?type=7&amp;guid=d3168020-93b3-5c2a-e053-8d8ca8c05571" TargetMode="External"/><Relationship Id="rId111" Type="http://schemas.openxmlformats.org/officeDocument/2006/relationships/hyperlink" Target="https://regportal-tariff.ru/Portal/DownloadPage.aspx?type=7&amp;guid=d1219aba-de5b-8033-e053-8d8ca8c040b4" TargetMode="External"/><Relationship Id="rId132" Type="http://schemas.openxmlformats.org/officeDocument/2006/relationships/hyperlink" Target="https://regportal-tariff.ru/Portal/DownloadPage.aspx?type=7&amp;guid=d1994de1-772e-9fdd-e053-8d8ca8c0d88d" TargetMode="External"/><Relationship Id="rId153" Type="http://schemas.openxmlformats.org/officeDocument/2006/relationships/hyperlink" Target="https://regportal-tariff.ru/Portal/DownloadPage.aspx?type=7&amp;guid=d392c568-b6af-1bf9-e053-8d8ca8c0faa2" TargetMode="External"/><Relationship Id="rId174" Type="http://schemas.openxmlformats.org/officeDocument/2006/relationships/hyperlink" Target="https://regportal-tariff.ru/Portal/DownloadPage.aspx?type=7&amp;guid=d28d7dbf-e80b-165d-e053-8d8ca8c022f9" TargetMode="External"/><Relationship Id="rId179" Type="http://schemas.openxmlformats.org/officeDocument/2006/relationships/hyperlink" Target="https://regportal-tariff.ru/Portal/DownloadPage.aspx?type=7&amp;guid=d356cdbd-846b-4aa1-e053-8d8ca8c07e6b" TargetMode="External"/><Relationship Id="rId195" Type="http://schemas.openxmlformats.org/officeDocument/2006/relationships/hyperlink" Target="https://regportal-tariff.ru/Portal/DownloadPage.aspx?type=7&amp;guid=d354e6e1-460e-78a7-e053-8d8ca8c0ff61" TargetMode="External"/><Relationship Id="rId209" Type="http://schemas.openxmlformats.org/officeDocument/2006/relationships/hyperlink" Target="https://regportal-tariff.ru/Portal/DownloadPage.aspx?type=7&amp;guid=d3060013-cb5c-0aff-e053-8d8ca8c022c9" TargetMode="External"/><Relationship Id="rId190" Type="http://schemas.openxmlformats.org/officeDocument/2006/relationships/hyperlink" Target="https://regportal-tariff.ru/Portal/DownloadPage.aspx?type=7&amp;guid=d121884f-9c81-6533-e053-8d8ca8c0ea80" TargetMode="External"/><Relationship Id="rId204" Type="http://schemas.openxmlformats.org/officeDocument/2006/relationships/hyperlink" Target="https://regportal-tariff.ru/Portal/DownloadPage.aspx?type=7&amp;guid=d3168020-93b3-5c2a-e053-8d8ca8c05571" TargetMode="External"/><Relationship Id="rId220" Type="http://schemas.openxmlformats.org/officeDocument/2006/relationships/hyperlink" Target="https://regportal-tariff.ru/Portal/DownloadPage.aspx?type=7&amp;guid=d3b9145d-a869-4b30-e053-8d8ca8c0b52c" TargetMode="External"/><Relationship Id="rId225" Type="http://schemas.openxmlformats.org/officeDocument/2006/relationships/hyperlink" Target="https://regportal-tariff.ru/Portal/DownloadPage.aspx?type=7&amp;guid=d1b06340-3835-760f-e053-8d8ca8c01506" TargetMode="External"/><Relationship Id="rId241" Type="http://schemas.openxmlformats.org/officeDocument/2006/relationships/hyperlink" Target="https://regportal-tariff.ru/Portal/DownloadPage.aspx?type=7&amp;guid=d0cfd5a0-02f7-896f-e053-8d8ca8c04611" TargetMode="External"/><Relationship Id="rId246" Type="http://schemas.openxmlformats.org/officeDocument/2006/relationships/hyperlink" Target="https://regportal-tariff.ru/Portal/DownloadPage.aspx?type=7&amp;guid=d0cf7d8d-6b94-7ebb-e053-8d8ca8c05018" TargetMode="External"/><Relationship Id="rId267" Type="http://schemas.openxmlformats.org/officeDocument/2006/relationships/hyperlink" Target="https://regportal-tariff.ru/Portal/DownloadPage.aspx?type=7&amp;guid=e53e4401-5bd9-4ca0-e053-8d8ca8c028af" TargetMode="External"/><Relationship Id="rId15" Type="http://schemas.openxmlformats.org/officeDocument/2006/relationships/hyperlink" Target="https://regportal-tariff.ru/Portal/DownloadPage.aspx?type=7&amp;guid=d0931556-ad6a-6f1e-e053-8d8ca8c04170" TargetMode="External"/><Relationship Id="rId36" Type="http://schemas.openxmlformats.org/officeDocument/2006/relationships/hyperlink" Target="https://regportal-tariff.ru/Portal/DownloadPage.aspx?type=7&amp;guid=e9cd9d97-f42e-0c91-e053-8d8ca8c00ea6" TargetMode="External"/><Relationship Id="rId57" Type="http://schemas.openxmlformats.org/officeDocument/2006/relationships/hyperlink" Target="https://regportal-tariff.ru/Portal/DownloadPage.aspx?type=7&amp;guid=e53e4401-5bd9-4ca0-e053-8d8ca8c028af" TargetMode="External"/><Relationship Id="rId106" Type="http://schemas.openxmlformats.org/officeDocument/2006/relationships/hyperlink" Target="https://regportal-tariff.ru/Portal/DownloadPage.aspx?type=7&amp;guid=d1219aba-de5b-8033-e053-8d8ca8c040b4" TargetMode="External"/><Relationship Id="rId127" Type="http://schemas.openxmlformats.org/officeDocument/2006/relationships/hyperlink" Target="https://regportal-tariff.ru/Portal/DownloadPage.aspx?type=7&amp;guid=d3a3a722-1f2e-8a67-e053-8d8ca8c0da28" TargetMode="External"/><Relationship Id="rId262" Type="http://schemas.openxmlformats.org/officeDocument/2006/relationships/hyperlink" Target="https://regportal-tariff.ru/Portal/DownloadPage.aspx?type=7&amp;guid=d354413a-26f9-3ca4-e053-8d8ca8c0ae58" TargetMode="External"/><Relationship Id="rId10" Type="http://schemas.openxmlformats.org/officeDocument/2006/relationships/hyperlink" Target="https://regportal-tariff.ru/Portal/DownloadPage.aspx?type=7&amp;guid=e0d881e1-f961-9e82-e053-8d8ca8c0691e" TargetMode="External"/><Relationship Id="rId31" Type="http://schemas.openxmlformats.org/officeDocument/2006/relationships/hyperlink" Target="https://regportal-tariff.ru/Portal/DownloadPage.aspx?type=7&amp;guid=d3932c1c-851c-7eed-e053-8d8ca8c0fe3d" TargetMode="External"/><Relationship Id="rId52" Type="http://schemas.openxmlformats.org/officeDocument/2006/relationships/hyperlink" Target="https://regportal-tariff.ru/Portal/DownloadPage.aspx?type=7&amp;guid=d4befdc9-a2c0-563b-e053-8d8ca8c0de1d" TargetMode="External"/><Relationship Id="rId73" Type="http://schemas.openxmlformats.org/officeDocument/2006/relationships/hyperlink" Target="https://regportal-tariff.ru/Portal/DownloadPage.aspx?type=7&amp;guid=d45ad490-b96c-4ac9-e053-8d8ca8c07ce4" TargetMode="External"/><Relationship Id="rId78" Type="http://schemas.openxmlformats.org/officeDocument/2006/relationships/hyperlink" Target="https://regportal-tariff.ru/Portal/DownloadPage.aspx?type=7&amp;guid=d49652ee-bc80-4e53-e053-8d8ca8c02e97" TargetMode="External"/><Relationship Id="rId94" Type="http://schemas.openxmlformats.org/officeDocument/2006/relationships/hyperlink" Target="https://regportal-tariff.ru/Portal/DownloadPage.aspx?type=7&amp;guid=e6cfabf7-ae03-7a2e-e053-8d8ca8c02a41" TargetMode="External"/><Relationship Id="rId99" Type="http://schemas.openxmlformats.org/officeDocument/2006/relationships/hyperlink" Target="https://regportal-tariff.ru/Portal/DownloadPage.aspx?type=7&amp;guid=e6cfabf7-ae03-7a2e-e053-8d8ca8c02a41" TargetMode="External"/><Relationship Id="rId101" Type="http://schemas.openxmlformats.org/officeDocument/2006/relationships/hyperlink" Target="https://regportal-tariff.ru/Portal/DownloadPage.aspx?type=7&amp;guid=d1219aba-de5b-8033-e053-8d8ca8c040b4" TargetMode="External"/><Relationship Id="rId122" Type="http://schemas.openxmlformats.org/officeDocument/2006/relationships/hyperlink" Target="https://regportal-tariff.ru/Portal/DownloadPage.aspx?type=7&amp;guid=d304c37b-5fe4-9853-e053-8d8ca8c0c70b" TargetMode="External"/><Relationship Id="rId143" Type="http://schemas.openxmlformats.org/officeDocument/2006/relationships/hyperlink" Target="https://regportal-tariff.ru/Portal/DownloadPage.aspx?type=7&amp;guid=d3a3a722-1f2e-8a67-e053-8d8ca8c0da28" TargetMode="External"/><Relationship Id="rId148" Type="http://schemas.openxmlformats.org/officeDocument/2006/relationships/hyperlink" Target="https://regportal-tariff.ru/Portal/DownloadPage.aspx?type=7&amp;guid=d303d527-7b14-6599-e053-8d8ca8c065b2" TargetMode="External"/><Relationship Id="rId164" Type="http://schemas.openxmlformats.org/officeDocument/2006/relationships/hyperlink" Target="https://regportal-tariff.ru/Portal/DownloadPage.aspx?type=7&amp;guid=d354fe9a-7806-0e83-e053-8d8ca8c0dcec" TargetMode="External"/><Relationship Id="rId169" Type="http://schemas.openxmlformats.org/officeDocument/2006/relationships/hyperlink" Target="https://regportal-tariff.ru/Portal/DownloadPage.aspx?type=7&amp;guid=d3161771-6f83-1617-e053-8d8ca8c0d820" TargetMode="External"/><Relationship Id="rId185" Type="http://schemas.openxmlformats.org/officeDocument/2006/relationships/hyperlink" Target="https://regportal-tariff.ru/Portal/DownloadPage.aspx?type=7&amp;guid=e7619e2f-4da3-2251-e053-8d8ca8c0ddec" TargetMode="External"/><Relationship Id="rId4" Type="http://schemas.openxmlformats.org/officeDocument/2006/relationships/hyperlink" Target="https://regportal-tariff.ru/Portal/DownloadPage.aspx?type=7&amp;guid=d1d94d33-de4b-6a2e-e053-8d8ca8c00a37" TargetMode="External"/><Relationship Id="rId9" Type="http://schemas.openxmlformats.org/officeDocument/2006/relationships/hyperlink" Target="https://regportal-tariff.ru/Portal/DownloadPage.aspx?type=7&amp;guid=d29d8cae-d954-8c7a-e053-8d8ca8c0f2aa" TargetMode="External"/><Relationship Id="rId180" Type="http://schemas.openxmlformats.org/officeDocument/2006/relationships/hyperlink" Target="https://regportal-tariff.ru/Portal/DownloadPage.aspx?type=7&amp;guid=e0ed03a4-54b9-2e74-e053-8d8ca8c08858" TargetMode="External"/><Relationship Id="rId210" Type="http://schemas.openxmlformats.org/officeDocument/2006/relationships/hyperlink" Target="https://regportal-tariff.ru/Portal/DownloadPage.aspx?type=7&amp;guid=e9193974-56c5-3621-e053-8d8ca8c03375" TargetMode="External"/><Relationship Id="rId215" Type="http://schemas.openxmlformats.org/officeDocument/2006/relationships/hyperlink" Target="https://regportal-tariff.ru/Portal/DownloadPage.aspx?type=7&amp;guid=d3a3f69c-9e7e-7ea8-e053-8d8ca8c0082b" TargetMode="External"/><Relationship Id="rId236" Type="http://schemas.openxmlformats.org/officeDocument/2006/relationships/hyperlink" Target="https://regportal-tariff.ru/Portal/DownloadPage.aspx?type=7&amp;guid=d10c952b-8f25-92a7-e053-8d8ca8c03652" TargetMode="External"/><Relationship Id="rId257" Type="http://schemas.openxmlformats.org/officeDocument/2006/relationships/hyperlink" Target="https://regportal-tariff.ru/Portal/DownloadPage.aspx?type=7&amp;guid=d2296230-d5bd-3623-e053-8d8ca8c00f2c" TargetMode="External"/><Relationship Id="rId278" Type="http://schemas.openxmlformats.org/officeDocument/2006/relationships/printerSettings" Target="../printerSettings/printerSettings6.bin"/><Relationship Id="rId26" Type="http://schemas.openxmlformats.org/officeDocument/2006/relationships/hyperlink" Target="https://regportal-tariff.ru/Portal/DownloadPage.aspx?type=7&amp;guid=d49897b2-bca7-1369-e053-8d8ca8c0d871" TargetMode="External"/><Relationship Id="rId231" Type="http://schemas.openxmlformats.org/officeDocument/2006/relationships/hyperlink" Target="https://regportal-tariff.ru/Portal/DownloadPage.aspx?type=7&amp;guid=d1b09cd5-93aa-0c70-e053-8d8ca8c0c120" TargetMode="External"/><Relationship Id="rId252" Type="http://schemas.openxmlformats.org/officeDocument/2006/relationships/hyperlink" Target="https://regportal-tariff.ru/Portal/DownloadPage.aspx?type=7&amp;guid=d354413a-26f9-3ca4-e053-8d8ca8c0ae58" TargetMode="External"/><Relationship Id="rId273" Type="http://schemas.openxmlformats.org/officeDocument/2006/relationships/hyperlink" Target="https://regportal-tariff.ru/Portal/DownloadPage.aspx?type=7&amp;guid=d19c381e-6aaa-7756-e053-8d8ca8c06aa4" TargetMode="External"/><Relationship Id="rId47" Type="http://schemas.openxmlformats.org/officeDocument/2006/relationships/hyperlink" Target="https://regportal-tariff.ru/Portal/DownloadPage.aspx?type=7&amp;guid=d4bfe2d4-75f1-730c-e053-8d8ca8c0274e" TargetMode="External"/><Relationship Id="rId68" Type="http://schemas.openxmlformats.org/officeDocument/2006/relationships/hyperlink" Target="https://regportal-tariff.ru/Portal/DownloadPage.aspx?type=7&amp;guid=e6d12b11-499f-7d7f-e053-8d8ca8c092fb" TargetMode="External"/><Relationship Id="rId89" Type="http://schemas.openxmlformats.org/officeDocument/2006/relationships/hyperlink" Target="https://regportal-tariff.ru/Portal/DownloadPage.aspx?type=7&amp;guid=d3168020-93b3-5c2a-e053-8d8ca8c05571" TargetMode="External"/><Relationship Id="rId112" Type="http://schemas.openxmlformats.org/officeDocument/2006/relationships/hyperlink" Target="https://regportal-tariff.ru/Portal/DownloadPage.aspx?type=7&amp;guid=d1219aba-de5b-8033-e053-8d8ca8c040b4" TargetMode="External"/><Relationship Id="rId133" Type="http://schemas.openxmlformats.org/officeDocument/2006/relationships/hyperlink" Target="https://regportal-tariff.ru/Portal/DownloadPage.aspx?type=7&amp;guid=e6d12b11-499f-7d7f-e053-8d8ca8c092fb" TargetMode="External"/><Relationship Id="rId154" Type="http://schemas.openxmlformats.org/officeDocument/2006/relationships/hyperlink" Target="https://regportal-tariff.ru/Portal/DownloadPage.aspx?type=7&amp;guid=d303d527-7b14-6599-e053-8d8ca8c065b2" TargetMode="External"/><Relationship Id="rId175" Type="http://schemas.openxmlformats.org/officeDocument/2006/relationships/hyperlink" Target="https://regportal-tariff.ru/Portal/DownloadPage.aspx?type=7&amp;guid=d2019b5e-4585-8dd1-e053-8d8ca8c05dfd" TargetMode="External"/><Relationship Id="rId196" Type="http://schemas.openxmlformats.org/officeDocument/2006/relationships/hyperlink" Target="https://regportal-tariff.ru/Portal/DownloadPage.aspx?type=7&amp;guid=d1ff1343-2ddb-3d2b-e053-8d8ca8c0eb99" TargetMode="External"/><Relationship Id="rId200" Type="http://schemas.openxmlformats.org/officeDocument/2006/relationships/hyperlink" Target="https://regportal-tariff.ru/Portal/DownloadPage.aspx?type=7&amp;guid=d3a79188-e903-76ba-e053-8d8ca8c06e51" TargetMode="External"/><Relationship Id="rId16" Type="http://schemas.openxmlformats.org/officeDocument/2006/relationships/hyperlink" Target="https://regportal-tariff.ru/Portal/DownloadPage.aspx?type=7&amp;guid=d0fe1436-6c54-9131-e053-8d8ca8c00644" TargetMode="External"/><Relationship Id="rId221" Type="http://schemas.openxmlformats.org/officeDocument/2006/relationships/hyperlink" Target="https://regportal-tariff.ru/Portal/DownloadPage.aspx?type=7&amp;guid=d2b2b2a8-1fb4-66e1-e053-8d8ca8c03ac6" TargetMode="External"/><Relationship Id="rId242" Type="http://schemas.openxmlformats.org/officeDocument/2006/relationships/hyperlink" Target="https://regportal-tariff.ru/Portal/DownloadPage.aspx?type=7&amp;guid=d3a8860f-8556-0394-e053-8d8ca8c07b5b" TargetMode="External"/><Relationship Id="rId263" Type="http://schemas.openxmlformats.org/officeDocument/2006/relationships/hyperlink" Target="https://regportal-tariff.ru/Portal/DownloadPage.aspx?type=7&amp;guid=d354413a-26f9-3ca4-e053-8d8ca8c0ae58" TargetMode="External"/><Relationship Id="rId37" Type="http://schemas.openxmlformats.org/officeDocument/2006/relationships/hyperlink" Target="https://regportal-tariff.ru/Portal/DownloadPage.aspx?type=7&amp;guid=e2bb9619-1e9a-3520-e053-8d8ca8c008a1" TargetMode="External"/><Relationship Id="rId58" Type="http://schemas.openxmlformats.org/officeDocument/2006/relationships/hyperlink" Target="https://regportal-tariff.ru/Portal/DownloadPage.aspx?type=7&amp;guid=e53e4401-5bd9-4ca0-e053-8d8ca8c028af" TargetMode="External"/><Relationship Id="rId79" Type="http://schemas.openxmlformats.org/officeDocument/2006/relationships/hyperlink" Target="https://regportal-tariff.ru/Portal/DownloadPage.aspx?type=7&amp;guid=d3a3a722-1f2e-8a67-e053-8d8ca8c0da28" TargetMode="External"/><Relationship Id="rId102" Type="http://schemas.openxmlformats.org/officeDocument/2006/relationships/hyperlink" Target="https://regportal-tariff.ru/Portal/DownloadPage.aspx?type=7&amp;guid=d1219aba-de5b-8033-e053-8d8ca8c040b4" TargetMode="External"/><Relationship Id="rId123" Type="http://schemas.openxmlformats.org/officeDocument/2006/relationships/hyperlink" Target="https://regportal-tariff.ru/Portal/DownloadPage.aspx?type=7&amp;guid=df70efd2-90a8-6914-e053-8d8ca8c067fe" TargetMode="External"/><Relationship Id="rId144" Type="http://schemas.openxmlformats.org/officeDocument/2006/relationships/hyperlink" Target="https://regportal-tariff.ru/Portal/DownloadPage.aspx?type=7&amp;guid=d3a3a722-1f2e-8a67-e053-8d8ca8c0da28" TargetMode="External"/><Relationship Id="rId90" Type="http://schemas.openxmlformats.org/officeDocument/2006/relationships/hyperlink" Target="https://regportal-tariff.ru/Portal/DownloadPage.aspx?type=7&amp;guid=e6cfabf7-ae03-7a2e-e053-8d8ca8c02a41" TargetMode="External"/><Relationship Id="rId165" Type="http://schemas.openxmlformats.org/officeDocument/2006/relationships/hyperlink" Target="https://regportal-tariff.ru/Portal/DownloadPage.aspx?type=7&amp;guid=d354fe9a-7806-0e83-e053-8d8ca8c0dcec" TargetMode="External"/><Relationship Id="rId186" Type="http://schemas.openxmlformats.org/officeDocument/2006/relationships/hyperlink" Target="https://regportal-tariff.ru/Portal/DownloadPage.aspx?type=7&amp;guid=d5497efe-bb3e-2d42-e053-8d8ca8c07275" TargetMode="External"/><Relationship Id="rId211" Type="http://schemas.openxmlformats.org/officeDocument/2006/relationships/hyperlink" Target="https://regportal-tariff.ru/Portal/DownloadPage.aspx?type=7&amp;guid=d304f3c7-5791-46d3-e053-8d8ca8c0f63a" TargetMode="External"/><Relationship Id="rId232" Type="http://schemas.openxmlformats.org/officeDocument/2006/relationships/hyperlink" Target="https://regportal-tariff.ru/Portal/DownloadPage.aspx?type=7&amp;guid=d1b004ce-f35e-66f8-e053-8d8ca8c05707" TargetMode="External"/><Relationship Id="rId253" Type="http://schemas.openxmlformats.org/officeDocument/2006/relationships/hyperlink" Target="https://regportal-tariff.ru/Portal/DownloadPage.aspx?type=7&amp;guid=d1afb812-cdd5-9340-e053-8d8ca8c0d936" TargetMode="External"/><Relationship Id="rId274" Type="http://schemas.openxmlformats.org/officeDocument/2006/relationships/hyperlink" Target="https://regportal-tariff.ru/Portal/DownloadPage.aspx?type=7&amp;guid=d19a70e1-2e3c-6842-e053-8d8ca8c06af2" TargetMode="External"/><Relationship Id="rId27" Type="http://schemas.openxmlformats.org/officeDocument/2006/relationships/hyperlink" Target="https://regportal-tariff.ru/Portal/DownloadPage.aspx?type=7&amp;guid=e6d12b11-499f-7d7f-e053-8d8ca8c092fb" TargetMode="External"/><Relationship Id="rId48" Type="http://schemas.openxmlformats.org/officeDocument/2006/relationships/hyperlink" Target="https://regportal-tariff.ru/Portal/DownloadPage.aspx?type=7&amp;guid=e79a8cd4-045c-7516-e053-8d8ca8c07abf" TargetMode="External"/><Relationship Id="rId69" Type="http://schemas.openxmlformats.org/officeDocument/2006/relationships/hyperlink" Target="https://regportal-tariff.ru/Portal/DownloadPage.aspx?type=7&amp;guid=d459fbc6-6e21-50cb-e053-8d8ca8c09c4c" TargetMode="External"/><Relationship Id="rId113" Type="http://schemas.openxmlformats.org/officeDocument/2006/relationships/hyperlink" Target="https://regportal-tariff.ru/Portal/DownloadPage.aspx?type=7&amp;guid=d1219aba-de5b-8033-e053-8d8ca8c040b4" TargetMode="External"/><Relationship Id="rId134" Type="http://schemas.openxmlformats.org/officeDocument/2006/relationships/hyperlink" Target="https://regportal-tariff.ru/Portal/DownloadPage.aspx?type=7&amp;guid=d19966c9-6e66-8dd2-e053-8d8ca8c0863c" TargetMode="External"/><Relationship Id="rId80" Type="http://schemas.openxmlformats.org/officeDocument/2006/relationships/hyperlink" Target="https://regportal-tariff.ru/Portal/DownloadPage.aspx?type=7&amp;guid=e5f3aed4-38aa-5057-e053-8d8ca8c0e221" TargetMode="External"/><Relationship Id="rId155" Type="http://schemas.openxmlformats.org/officeDocument/2006/relationships/hyperlink" Target="https://regportal-tariff.ru/Portal/DownloadPage.aspx?type=7&amp;guid=d303d527-7b14-6599-e053-8d8ca8c065b2" TargetMode="External"/><Relationship Id="rId176" Type="http://schemas.openxmlformats.org/officeDocument/2006/relationships/hyperlink" Target="https://regportal-tariff.ru/Portal/DownloadPage.aspx?type=7&amp;guid=d1d8793c-7efd-6eb2-e053-8d8ca8c07635" TargetMode="External"/><Relationship Id="rId197" Type="http://schemas.openxmlformats.org/officeDocument/2006/relationships/hyperlink" Target="https://regportal-tariff.ru/Portal/DownloadPage.aspx?type=7&amp;guid=d3a75697-47ad-8054-e053-8d8ca8c04daa" TargetMode="External"/><Relationship Id="rId201" Type="http://schemas.openxmlformats.org/officeDocument/2006/relationships/hyperlink" Target="https://regportal-tariff.ru/Portal/DownloadPage.aspx?type=7&amp;guid=d30742a6-0214-1d62-e053-8d8ca8c0484e" TargetMode="External"/><Relationship Id="rId222" Type="http://schemas.openxmlformats.org/officeDocument/2006/relationships/hyperlink" Target="https://regportal-tariff.ru/Portal/DownloadPage.aspx?type=7&amp;guid=d2b2b2a8-1fb4-66e1-e053-8d8ca8c03ac6" TargetMode="External"/><Relationship Id="rId243" Type="http://schemas.openxmlformats.org/officeDocument/2006/relationships/hyperlink" Target="https://regportal-tariff.ru/Portal/DownloadPage.aspx?type=7&amp;guid=d3a8860f-8556-0394-e053-8d8ca8c07b5b" TargetMode="External"/><Relationship Id="rId264" Type="http://schemas.openxmlformats.org/officeDocument/2006/relationships/hyperlink" Target="https://regportal-tariff.ru/Portal/DownloadPage.aspx?type=7&amp;guid=d354413a-26f9-3ca4-e053-8d8ca8c0ae58" TargetMode="External"/><Relationship Id="rId17" Type="http://schemas.openxmlformats.org/officeDocument/2006/relationships/hyperlink" Target="https://regportal-tariff.ru/Portal/DownloadPage.aspx?type=7&amp;guid=d29e0ebd-94ed-5441-e053-8d8ca8c0cb00" TargetMode="External"/><Relationship Id="rId38" Type="http://schemas.openxmlformats.org/officeDocument/2006/relationships/hyperlink" Target="https://regportal-tariff.ru/Portal/DownloadPage.aspx?type=7&amp;guid=d4c04d4a-60a7-7a01-e053-8d8ca8c0dc68" TargetMode="External"/><Relationship Id="rId59" Type="http://schemas.openxmlformats.org/officeDocument/2006/relationships/hyperlink" Target="https://regportal-tariff.ru/Portal/DownloadPage.aspx?type=7&amp;guid=d4959e53-d45c-0ddc-e053-8d8ca8c069ee" TargetMode="External"/><Relationship Id="rId103" Type="http://schemas.openxmlformats.org/officeDocument/2006/relationships/hyperlink" Target="https://regportal-tariff.ru/Portal/DownloadPage.aspx?type=7&amp;guid=d1219aba-de5b-8033-e053-8d8ca8c040b4" TargetMode="External"/><Relationship Id="rId124" Type="http://schemas.openxmlformats.org/officeDocument/2006/relationships/hyperlink" Target="https://regportal-tariff.ru/Portal/DownloadPage.aspx?type=7&amp;guid=d1729702-6b77-3227-e053-8d8ca8c0112b" TargetMode="External"/><Relationship Id="rId70" Type="http://schemas.openxmlformats.org/officeDocument/2006/relationships/hyperlink" Target="https://regportal-tariff.ru/Portal/DownloadPage.aspx?type=7&amp;guid=d45cbbb5-16d2-0242-e053-8d8ca8c08c66" TargetMode="External"/><Relationship Id="rId91" Type="http://schemas.openxmlformats.org/officeDocument/2006/relationships/hyperlink" Target="https://regportal-tariff.ru/Portal/DownloadPage.aspx?type=7&amp;guid=e6cfabf7-ae03-7a2e-e053-8d8ca8c02a41" TargetMode="External"/><Relationship Id="rId145" Type="http://schemas.openxmlformats.org/officeDocument/2006/relationships/hyperlink" Target="https://regportal-tariff.ru/Portal/DownloadPage.aspx?type=7&amp;guid=d201c430-b3e9-1238-e053-8d8ca8c0a2a2" TargetMode="External"/><Relationship Id="rId166" Type="http://schemas.openxmlformats.org/officeDocument/2006/relationships/hyperlink" Target="https://regportal-tariff.ru/Portal/DownloadPage.aspx?type=7&amp;guid=d2904a1d-bb62-0ec5-e053-8d8ca8c098ed" TargetMode="External"/><Relationship Id="rId187" Type="http://schemas.openxmlformats.org/officeDocument/2006/relationships/hyperlink" Target="https://regportal-tariff.ru/Portal/DownloadPage.aspx?type=7&amp;guid=d316dd1e-708a-7d32-e053-8d8ca8c02c21" TargetMode="External"/><Relationship Id="rId1" Type="http://schemas.openxmlformats.org/officeDocument/2006/relationships/hyperlink" Target="https://regportal-tariff.ru/Portal/DownloadPage.aspx?type=7&amp;guid=d345421c-2769-613c-e053-8d8ca8c05139" TargetMode="External"/><Relationship Id="rId212" Type="http://schemas.openxmlformats.org/officeDocument/2006/relationships/hyperlink" Target="https://regportal-tariff.ru/Portal/DownloadPage.aspx?type=7&amp;guid=d3a3f69c-9e7e-7ea8-e053-8d8ca8c0082b" TargetMode="External"/><Relationship Id="rId233" Type="http://schemas.openxmlformats.org/officeDocument/2006/relationships/hyperlink" Target="https://regportal-tariff.ru/Portal/DownloadPage.aspx?type=7&amp;guid=d3a3a722-1f2e-8a67-e053-8d8ca8c0da28" TargetMode="External"/><Relationship Id="rId254" Type="http://schemas.openxmlformats.org/officeDocument/2006/relationships/hyperlink" Target="https://regportal-tariff.ru/Portal/DownloadPage.aspx?type=7&amp;guid=d229a65b-0a34-7ac5-e053-8d8ca8c07f2d" TargetMode="External"/><Relationship Id="rId28" Type="http://schemas.openxmlformats.org/officeDocument/2006/relationships/hyperlink" Target="https://regportal-tariff.ru/Portal/DownloadPage.aspx?type=7&amp;guid=d3a3a722-1f2e-8a67-e053-8d8ca8c0da28" TargetMode="External"/><Relationship Id="rId49" Type="http://schemas.openxmlformats.org/officeDocument/2006/relationships/hyperlink" Target="https://regportal-tariff.ru/Portal/DownloadPage.aspx?type=7&amp;guid=d4be31b6-6f21-6055-e053-8d8ca8c083af" TargetMode="External"/><Relationship Id="rId114" Type="http://schemas.openxmlformats.org/officeDocument/2006/relationships/hyperlink" Target="https://regportal-tariff.ru/Portal/DownloadPage.aspx?type=7&amp;guid=d1219aba-de5b-8033-e053-8d8ca8c040b4" TargetMode="External"/><Relationship Id="rId275" Type="http://schemas.openxmlformats.org/officeDocument/2006/relationships/hyperlink" Target="https://regportal-tariff.ru/Portal/DownloadPage.aspx?type=7&amp;guid=d19a0686-f992-1646-e053-8d8ca8c01665" TargetMode="External"/><Relationship Id="rId60" Type="http://schemas.openxmlformats.org/officeDocument/2006/relationships/hyperlink" Target="https://regportal-tariff.ru/Portal/DownloadPage.aspx?type=7&amp;guid=d4959e53-d45c-0ddc-e053-8d8ca8c069ee" TargetMode="External"/><Relationship Id="rId81" Type="http://schemas.openxmlformats.org/officeDocument/2006/relationships/hyperlink" Target="https://regportal-tariff.ru/Portal/DownloadPage.aspx?type=7&amp;guid=e5f3aed4-38aa-5057-e053-8d8ca8c0e221" TargetMode="External"/><Relationship Id="rId135" Type="http://schemas.openxmlformats.org/officeDocument/2006/relationships/hyperlink" Target="https://regportal-tariff.ru/Portal/DownloadPage.aspx?type=7&amp;guid=d356fbba-f024-7b64-e053-8d8ca8c0e123" TargetMode="External"/><Relationship Id="rId156" Type="http://schemas.openxmlformats.org/officeDocument/2006/relationships/hyperlink" Target="https://regportal-tariff.ru/Portal/DownloadPage.aspx?type=7&amp;guid=d303d527-7b14-6599-e053-8d8ca8c065b2" TargetMode="External"/><Relationship Id="rId177" Type="http://schemas.openxmlformats.org/officeDocument/2006/relationships/hyperlink" Target="https://regportal-tariff.ru/Portal/DownloadPage.aspx?type=7&amp;guid=d19f2800-a481-8e8d-e053-8d8ca8c06ea6" TargetMode="External"/><Relationship Id="rId198" Type="http://schemas.openxmlformats.org/officeDocument/2006/relationships/hyperlink" Target="https://regportal-tariff.ru/Portal/DownloadPage.aspx?type=7&amp;guid=d3a7c716-c15a-4d51-e053-8d8ca8c09c7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gportal-tariff.ru/Portal/DownloadPage.aspx?type=7&amp;guid=d435aadb-8711-85c4-e053-8d8ca8c03ba7" TargetMode="External"/><Relationship Id="rId299" Type="http://schemas.openxmlformats.org/officeDocument/2006/relationships/hyperlink" Target="https://regportal-tariff.ru/Portal/DownloadPage.aspx?type=7&amp;guid=d5732fb2-581d-7719-e053-8d8ca8c07bfd" TargetMode="External"/><Relationship Id="rId21" Type="http://schemas.openxmlformats.org/officeDocument/2006/relationships/hyperlink" Target="https://regportal-tariff.ru/Portal/DownloadPage.aspx?type=7&amp;guid=d574971e-6c2e-64a2-e053-8d8ca8c0fdab" TargetMode="External"/><Relationship Id="rId63" Type="http://schemas.openxmlformats.org/officeDocument/2006/relationships/hyperlink" Target="https://regportal-tariff.ru/Portal/DownloadPage.aspx?type=7&amp;guid=d54fcc0c-c282-01bd-e053-8d8ca8c06c8c" TargetMode="External"/><Relationship Id="rId159" Type="http://schemas.openxmlformats.org/officeDocument/2006/relationships/hyperlink" Target="https://regportal-tariff.ru/Portal/DownloadPage.aspx?type=7&amp;guid=d5b8101e-0551-7c4f-e053-8d8ca8c0d80a" TargetMode="External"/><Relationship Id="rId324" Type="http://schemas.openxmlformats.org/officeDocument/2006/relationships/hyperlink" Target="https://regportal-tariff.ru/Portal/DownloadPage.aspx?type=7&amp;guid=d31b5d1a-b0ad-77c4-e053-8d8ca8c04571" TargetMode="External"/><Relationship Id="rId366" Type="http://schemas.openxmlformats.org/officeDocument/2006/relationships/hyperlink" Target="https://regportal-tariff.ru/Portal/DownloadPage.aspx?type=7&amp;guid=d31c2871-9360-5179-e053-8d8ca8c0af5f" TargetMode="External"/><Relationship Id="rId531" Type="http://schemas.openxmlformats.org/officeDocument/2006/relationships/hyperlink" Target="https://regportal-tariff.ru/Portal/DownloadPage.aspx?type=7&amp;guid=d32f321a-7767-9de5-e053-8d8ca8c09f56" TargetMode="External"/><Relationship Id="rId573" Type="http://schemas.openxmlformats.org/officeDocument/2006/relationships/hyperlink" Target="https://regportal-tariff.ru/Portal/DownloadPage.aspx?type=7&amp;guid=d61457bd-4555-3e38-e053-8d8ca8c09adb" TargetMode="External"/><Relationship Id="rId629" Type="http://schemas.openxmlformats.org/officeDocument/2006/relationships/hyperlink" Target="https://regportal-tariff.ru/Portal/DownloadPage.aspx?type=7&amp;guid=d5c869e4-8c2e-2577-e053-8d8ca8c05ce9" TargetMode="External"/><Relationship Id="rId170" Type="http://schemas.openxmlformats.org/officeDocument/2006/relationships/hyperlink" Target="https://regportal-tariff.ru/Portal/DownloadPage.aspx?type=7&amp;guid=d4437cc8-b28e-5758-e053-8d8ca8c0cbd1" TargetMode="External"/><Relationship Id="rId226" Type="http://schemas.openxmlformats.org/officeDocument/2006/relationships/hyperlink" Target="https://regportal-tariff.ru/Portal/DownloadPage.aspx?type=7&amp;guid=d307caed-d96d-8b9c-e053-8d8ca8c0a33c" TargetMode="External"/><Relationship Id="rId433" Type="http://schemas.openxmlformats.org/officeDocument/2006/relationships/hyperlink" Target="https://regportal-tariff.ru/Portal/DownloadPage.aspx?type=7&amp;guid=d3ccf8bf-c07d-58f9-e053-8d8ca8c0be8b" TargetMode="External"/><Relationship Id="rId268" Type="http://schemas.openxmlformats.org/officeDocument/2006/relationships/hyperlink" Target="https://regportal-tariff.ru/Portal/DownloadPage.aspx?type=7&amp;guid=d4315b77-1a44-0d16-e053-8d8ca8c0b449" TargetMode="External"/><Relationship Id="rId475" Type="http://schemas.openxmlformats.org/officeDocument/2006/relationships/hyperlink" Target="https://regportal-tariff.ru/Portal/DownloadPage.aspx?type=7&amp;guid=d574faba-3ca5-8b0c-e053-8d8ca8c07d3e" TargetMode="External"/><Relationship Id="rId640" Type="http://schemas.openxmlformats.org/officeDocument/2006/relationships/hyperlink" Target="https://regportal-tariff.ru/Portal/DownloadPage.aspx?type=7&amp;guid=d5cce5a9-258d-7884-e053-8d8ca8c0282c" TargetMode="External"/><Relationship Id="rId32" Type="http://schemas.openxmlformats.org/officeDocument/2006/relationships/hyperlink" Target="https://regportal-tariff.ru/Portal/DownloadPage.aspx?type=7&amp;guid=e399b146-59ad-7e01-e053-8d8ca8c073a5" TargetMode="External"/><Relationship Id="rId74" Type="http://schemas.openxmlformats.org/officeDocument/2006/relationships/hyperlink" Target="https://regportal-tariff.ru/Portal/DownloadPage.aspx?type=7&amp;guid=d304f8ff-102d-53f9-e053-8d8ca8c0d4b6" TargetMode="External"/><Relationship Id="rId128" Type="http://schemas.openxmlformats.org/officeDocument/2006/relationships/hyperlink" Target="https://regportal-tariff.ru/Portal/DownloadPage.aspx?type=7&amp;guid=d5cb2deb-ea51-8067-e053-8d8ca8c0e265" TargetMode="External"/><Relationship Id="rId335" Type="http://schemas.openxmlformats.org/officeDocument/2006/relationships/hyperlink" Target="https://regportal-tariff.ru/Portal/DownloadPage.aspx?type=7&amp;guid=d31b5d1a-b0ad-77c4-e053-8d8ca8c04571" TargetMode="External"/><Relationship Id="rId377" Type="http://schemas.openxmlformats.org/officeDocument/2006/relationships/hyperlink" Target="https://regportal-tariff.ru/Portal/DownloadPage.aspx?type=7&amp;guid=d432e7e3-d6c5-30f2-e053-8d8ca8c0568b" TargetMode="External"/><Relationship Id="rId500" Type="http://schemas.openxmlformats.org/officeDocument/2006/relationships/hyperlink" Target="https://regportal-tariff.ru/Portal/DownloadPage.aspx?type=7&amp;guid=d4351d44-9c7a-18ae-e053-8d8ca8c0b2f4" TargetMode="External"/><Relationship Id="rId542" Type="http://schemas.openxmlformats.org/officeDocument/2006/relationships/hyperlink" Target="https://regportal-tariff.ru/Portal/DownloadPage.aspx?type=7&amp;guid=d570eb04-d893-7581-e053-8d8ca8c0b237" TargetMode="External"/><Relationship Id="rId584" Type="http://schemas.openxmlformats.org/officeDocument/2006/relationships/hyperlink" Target="https://regportal-tariff.ru/Portal/DownloadPage.aspx?type=7&amp;guid=d23bf1bc-8ada-2a03-e053-8d8ca8c0dbb9" TargetMode="External"/><Relationship Id="rId5" Type="http://schemas.openxmlformats.org/officeDocument/2006/relationships/hyperlink" Target="https://regportal-tariff.ru/Portal/DownloadPage.aspx?type=7&amp;guid=d318debe-4152-82e8-e053-8d8ca8c08b31" TargetMode="External"/><Relationship Id="rId181" Type="http://schemas.openxmlformats.org/officeDocument/2006/relationships/hyperlink" Target="https://regportal-tariff.ru/Portal/DownloadPage.aspx?type=7&amp;guid=d4212623-e9b2-1492-e053-8d8ca8c0f139" TargetMode="External"/><Relationship Id="rId237" Type="http://schemas.openxmlformats.org/officeDocument/2006/relationships/hyperlink" Target="https://regportal-tariff.ru/Portal/DownloadPage.aspx?type=7&amp;guid=d432aa94-4d88-6054-e053-8d8ca8c07d2d" TargetMode="External"/><Relationship Id="rId402" Type="http://schemas.openxmlformats.org/officeDocument/2006/relationships/hyperlink" Target="https://regportal-tariff.ru/Portal/DownloadPage.aspx?type=7&amp;guid=d43463ce-cb13-5da1-e053-8d8ca8c0d177" TargetMode="External"/><Relationship Id="rId279" Type="http://schemas.openxmlformats.org/officeDocument/2006/relationships/hyperlink" Target="https://regportal-tariff.ru/Portal/DownloadPage.aspx?type=7&amp;guid=d5c11dcb-1d0f-6819-e053-8d8ca8c002cd" TargetMode="External"/><Relationship Id="rId444" Type="http://schemas.openxmlformats.org/officeDocument/2006/relationships/hyperlink" Target="https://regportal-tariff.ru/Portal/DownloadPage.aspx?type=7&amp;guid=d5506cef-0dea-0451-e053-8d8ca8c0ae38" TargetMode="External"/><Relationship Id="rId486" Type="http://schemas.openxmlformats.org/officeDocument/2006/relationships/hyperlink" Target="https://regportal-tariff.ru/Portal/DownloadPage.aspx?type=7&amp;guid=ddb91a7e-97bd-1c20-e053-8d8ca8c0133e" TargetMode="External"/><Relationship Id="rId43" Type="http://schemas.openxmlformats.org/officeDocument/2006/relationships/hyperlink" Target="https://regportal-tariff.ru/Portal/DownloadPage.aspx?type=7&amp;guid=d435aadb-8711-85c4-e053-8d8ca8c03ba7" TargetMode="External"/><Relationship Id="rId139" Type="http://schemas.openxmlformats.org/officeDocument/2006/relationships/hyperlink" Target="https://regportal-tariff.ru/Portal/DownloadPage.aspx?type=7&amp;guid=d4437cc8-b28e-5758-e053-8d8ca8c0cbd1" TargetMode="External"/><Relationship Id="rId290" Type="http://schemas.openxmlformats.org/officeDocument/2006/relationships/hyperlink" Target="https://regportal-tariff.ru/Portal/DownloadPage.aspx?type=7&amp;guid=d5732fb2-581d-7719-e053-8d8ca8c07bfd" TargetMode="External"/><Relationship Id="rId304" Type="http://schemas.openxmlformats.org/officeDocument/2006/relationships/hyperlink" Target="https://regportal-tariff.ru/Portal/DownloadPage.aspx?type=7&amp;guid=d5c191de-16c5-3494-e053-8d8ca8c0c2b5" TargetMode="External"/><Relationship Id="rId346" Type="http://schemas.openxmlformats.org/officeDocument/2006/relationships/hyperlink" Target="https://regportal-tariff.ru/Portal/DownloadPage.aspx?type=7&amp;guid=d19f42a2-607d-1a2e-e053-8d8ca8c0ee5c" TargetMode="External"/><Relationship Id="rId388" Type="http://schemas.openxmlformats.org/officeDocument/2006/relationships/hyperlink" Target="https://regportal-tariff.ru/Portal/DownloadPage.aspx?type=7&amp;guid=ddb91fb8-38f6-0dc8-e053-8d8ca8c05d67" TargetMode="External"/><Relationship Id="rId511" Type="http://schemas.openxmlformats.org/officeDocument/2006/relationships/hyperlink" Target="https://regportal-tariff.ru/Portal/DownloadPage.aspx?type=7&amp;guid=d4351d44-9c7a-18ae-e053-8d8ca8c0b2f4" TargetMode="External"/><Relationship Id="rId553" Type="http://schemas.openxmlformats.org/officeDocument/2006/relationships/hyperlink" Target="https://regportal-tariff.ru/Portal/DownloadPage.aspx?type=7&amp;guid=d432aa94-4d85-6054-e053-8d8ca8c07d2d" TargetMode="External"/><Relationship Id="rId609" Type="http://schemas.openxmlformats.org/officeDocument/2006/relationships/hyperlink" Target="https://regportal-tariff.ru/Portal/DownloadPage.aspx?type=7&amp;guid=d31d4ff8-5bdf-3b21-e053-8d8ca8c006ca" TargetMode="External"/><Relationship Id="rId85" Type="http://schemas.openxmlformats.org/officeDocument/2006/relationships/hyperlink" Target="https://regportal-tariff.ru/Portal/DownloadPage.aspx?type=7&amp;guid=d5628bd3-9f63-3066-e053-8d8ca8c0b91c" TargetMode="External"/><Relationship Id="rId150" Type="http://schemas.openxmlformats.org/officeDocument/2006/relationships/hyperlink" Target="https://regportal-tariff.ru/Portal/DownloadPage.aspx?type=7&amp;guid=d3cff10b-dcc2-387c-e053-8d8ca8c09608" TargetMode="External"/><Relationship Id="rId192" Type="http://schemas.openxmlformats.org/officeDocument/2006/relationships/hyperlink" Target="https://regportal-tariff.ru/Portal/DownloadPage.aspx?type=7&amp;guid=d3cf9d14-c48c-0b13-e053-8d8ca8c009ef" TargetMode="External"/><Relationship Id="rId206" Type="http://schemas.openxmlformats.org/officeDocument/2006/relationships/hyperlink" Target="https://regportal-tariff.ru/Portal/DownloadPage.aspx?type=7&amp;guid=d54fa5d2-1ba3-622f-e053-8d8ca8c08d6d" TargetMode="External"/><Relationship Id="rId413" Type="http://schemas.openxmlformats.org/officeDocument/2006/relationships/hyperlink" Target="https://regportal-tariff.ru/Portal/DownloadPage.aspx?type=7&amp;guid=d43463ce-cb13-5da1-e053-8d8ca8c0d177" TargetMode="External"/><Relationship Id="rId595" Type="http://schemas.openxmlformats.org/officeDocument/2006/relationships/hyperlink" Target="https://regportal-tariff.ru/Portal/DownloadPage.aspx?type=7&amp;guid=d435aadb-8711-85c4-e053-8d8ca8c03ba7" TargetMode="External"/><Relationship Id="rId248" Type="http://schemas.openxmlformats.org/officeDocument/2006/relationships/hyperlink" Target="https://regportal-tariff.ru/Portal/DownloadPage.aspx?type=7&amp;guid=d4315b77-1a44-0d16-e053-8d8ca8c0b449" TargetMode="External"/><Relationship Id="rId455" Type="http://schemas.openxmlformats.org/officeDocument/2006/relationships/hyperlink" Target="https://regportal-tariff.ru/Portal/DownloadPage.aspx?type=7&amp;guid=d587915c-0a7d-283e-e053-8d8ca8c03825" TargetMode="External"/><Relationship Id="rId497" Type="http://schemas.openxmlformats.org/officeDocument/2006/relationships/hyperlink" Target="https://regportal-tariff.ru/Portal/DownloadPage.aspx?type=7&amp;guid=d4351d44-9c7a-18ae-e053-8d8ca8c0b2f4" TargetMode="External"/><Relationship Id="rId620" Type="http://schemas.openxmlformats.org/officeDocument/2006/relationships/hyperlink" Target="https://regportal-tariff.ru/Portal/DownloadPage.aspx?type=7&amp;guid=d5cce5a9-258d-7884-e053-8d8ca8c0282c" TargetMode="External"/><Relationship Id="rId12" Type="http://schemas.openxmlformats.org/officeDocument/2006/relationships/hyperlink" Target="https://regportal-tariff.ru/Portal/DownloadPage.aspx?type=7&amp;guid=d356d4b8-1fd0-3c45-e053-8d8ca8c01493" TargetMode="External"/><Relationship Id="rId108" Type="http://schemas.openxmlformats.org/officeDocument/2006/relationships/hyperlink" Target="https://regportal-tariff.ru/Portal/DownloadPage.aspx?type=7&amp;guid=d4437cc8-b28e-5758-e053-8d8ca8c0cbd1" TargetMode="External"/><Relationship Id="rId315" Type="http://schemas.openxmlformats.org/officeDocument/2006/relationships/hyperlink" Target="https://regportal-tariff.ru/Portal/DownloadPage.aspx?type=7&amp;guid=d4437cc8-b28e-5758-e053-8d8ca8c0cbd1" TargetMode="External"/><Relationship Id="rId357" Type="http://schemas.openxmlformats.org/officeDocument/2006/relationships/hyperlink" Target="https://regportal-tariff.ru/Portal/DownloadPage.aspx?type=7&amp;guid=d54f6c8e-0600-8265-e053-8d8ca8c0fd5d" TargetMode="External"/><Relationship Id="rId522" Type="http://schemas.openxmlformats.org/officeDocument/2006/relationships/hyperlink" Target="https://regportal-tariff.ru/Portal/DownloadPage.aspx?type=7&amp;guid=d434a81b-314c-543d-e053-8d8ca8c0e853" TargetMode="External"/><Relationship Id="rId54" Type="http://schemas.openxmlformats.org/officeDocument/2006/relationships/hyperlink" Target="https://regportal-tariff.ru/Portal/DownloadPage.aspx?type=7&amp;guid=d32d07cc-4ab0-46b6-e053-8d8ca8c099df" TargetMode="External"/><Relationship Id="rId96" Type="http://schemas.openxmlformats.org/officeDocument/2006/relationships/hyperlink" Target="https://regportal-tariff.ru/Portal/DownloadPage.aspx?type=7&amp;guid=dc869844-2512-89c1-e053-8d8ca8c0589f" TargetMode="External"/><Relationship Id="rId161" Type="http://schemas.openxmlformats.org/officeDocument/2006/relationships/hyperlink" Target="https://regportal-tariff.ru/Portal/DownloadPage.aspx?type=7&amp;guid=d5745074-60b9-6ec4-e053-8d8ca8c01d51" TargetMode="External"/><Relationship Id="rId217" Type="http://schemas.openxmlformats.org/officeDocument/2006/relationships/hyperlink" Target="https://regportal-tariff.ru/Portal/DownloadPage.aspx?type=7&amp;guid=d19ab580-d388-1e9a-e053-8d8ca8c05429" TargetMode="External"/><Relationship Id="rId399" Type="http://schemas.openxmlformats.org/officeDocument/2006/relationships/hyperlink" Target="https://regportal-tariff.ru/Portal/DownloadPage.aspx?type=7&amp;guid=d43463ce-cb13-5da1-e053-8d8ca8c0d177" TargetMode="External"/><Relationship Id="rId564" Type="http://schemas.openxmlformats.org/officeDocument/2006/relationships/hyperlink" Target="https://regportal-tariff.ru/Portal/DownloadPage.aspx?type=7&amp;guid=d61457bd-4555-3e38-e053-8d8ca8c09adb" TargetMode="External"/><Relationship Id="rId259" Type="http://schemas.openxmlformats.org/officeDocument/2006/relationships/hyperlink" Target="https://regportal-tariff.ru/Portal/DownloadPage.aspx?type=7&amp;guid=d4315b77-1a44-0d16-e053-8d8ca8c0b449" TargetMode="External"/><Relationship Id="rId424" Type="http://schemas.openxmlformats.org/officeDocument/2006/relationships/hyperlink" Target="https://regportal-tariff.ru/Portal/DownloadPage.aspx?type=7&amp;guid=d3d16175-9b48-7d71-e053-8d8ca8c0ff28" TargetMode="External"/><Relationship Id="rId466" Type="http://schemas.openxmlformats.org/officeDocument/2006/relationships/hyperlink" Target="https://regportal-tariff.ru/Portal/DownloadPage.aspx?type=7&amp;guid=d3cd60d3-70e2-87f0-e053-8d8ca8c09235" TargetMode="External"/><Relationship Id="rId631" Type="http://schemas.openxmlformats.org/officeDocument/2006/relationships/hyperlink" Target="https://regportal-tariff.ru/Portal/DownloadPage.aspx?type=7&amp;guid=d5cce5a9-258d-7884-e053-8d8ca8c0282c" TargetMode="External"/><Relationship Id="rId23" Type="http://schemas.openxmlformats.org/officeDocument/2006/relationships/hyperlink" Target="https://regportal-tariff.ru/Portal/DownloadPage.aspx?type=7&amp;guid=d574971e-6c2e-64a2-e053-8d8ca8c0fdab" TargetMode="External"/><Relationship Id="rId119" Type="http://schemas.openxmlformats.org/officeDocument/2006/relationships/hyperlink" Target="https://regportal-tariff.ru/Portal/DownloadPage.aspx?type=7&amp;guid=d3d01d8c-0124-9d1a-e053-8d8ca8c01a36" TargetMode="External"/><Relationship Id="rId270" Type="http://schemas.openxmlformats.org/officeDocument/2006/relationships/hyperlink" Target="https://regportal-tariff.ru/Portal/DownloadPage.aspx?type=7&amp;guid=d1c59344-f90b-625b-e053-8d8ca8c0db30" TargetMode="External"/><Relationship Id="rId326" Type="http://schemas.openxmlformats.org/officeDocument/2006/relationships/hyperlink" Target="https://regportal-tariff.ru/Portal/DownloadPage.aspx?type=7&amp;guid=d31b5d1a-b0ad-77c4-e053-8d8ca8c04571" TargetMode="External"/><Relationship Id="rId533" Type="http://schemas.openxmlformats.org/officeDocument/2006/relationships/hyperlink" Target="https://regportal-tariff.ru/Portal/DownloadPage.aspx?type=7&amp;guid=d32f321a-7767-9de5-e053-8d8ca8c09f56" TargetMode="External"/><Relationship Id="rId65" Type="http://schemas.openxmlformats.org/officeDocument/2006/relationships/hyperlink" Target="https://regportal-tariff.ru/Portal/DownloadPage.aspx?type=7&amp;guid=d5cb62e0-dc53-1ab9-e053-8d8ca8c0526c" TargetMode="External"/><Relationship Id="rId130" Type="http://schemas.openxmlformats.org/officeDocument/2006/relationships/hyperlink" Target="https://regportal-tariff.ru/Portal/DownloadPage.aspx?type=7&amp;guid=d42ff1b4-d3c6-0b40-e053-8d8ca8c06a9a" TargetMode="External"/><Relationship Id="rId368" Type="http://schemas.openxmlformats.org/officeDocument/2006/relationships/hyperlink" Target="https://regportal-tariff.ru/Portal/DownloadPage.aspx?type=7&amp;guid=d31c2871-9360-5179-e053-8d8ca8c0af5f" TargetMode="External"/><Relationship Id="rId575" Type="http://schemas.openxmlformats.org/officeDocument/2006/relationships/hyperlink" Target="https://regportal-tariff.ru/Portal/DownloadPage.aspx?type=7&amp;guid=d61457bd-4555-3e38-e053-8d8ca8c09adb" TargetMode="External"/><Relationship Id="rId172" Type="http://schemas.openxmlformats.org/officeDocument/2006/relationships/hyperlink" Target="https://regportal-tariff.ru/Portal/DownloadPage.aspx?type=7&amp;guid=d561e097-cc80-3471-e053-8d8ca8c066bd" TargetMode="External"/><Relationship Id="rId228" Type="http://schemas.openxmlformats.org/officeDocument/2006/relationships/hyperlink" Target="https://regportal-tariff.ru/Portal/DownloadPage.aspx?type=7&amp;guid=d307caed-d96d-8b9c-e053-8d8ca8c0a33c" TargetMode="External"/><Relationship Id="rId435" Type="http://schemas.openxmlformats.org/officeDocument/2006/relationships/hyperlink" Target="https://regportal-tariff.ru/Portal/DownloadPage.aspx?type=7&amp;guid=d3cd0d75-cb60-7981-e053-8d8ca8c08532" TargetMode="External"/><Relationship Id="rId477" Type="http://schemas.openxmlformats.org/officeDocument/2006/relationships/hyperlink" Target="https://regportal-tariff.ru/Portal/DownloadPage.aspx?type=7&amp;guid=ddb91a7e-97bd-1c20-e053-8d8ca8c0133e" TargetMode="External"/><Relationship Id="rId600" Type="http://schemas.openxmlformats.org/officeDocument/2006/relationships/hyperlink" Target="https://regportal-tariff.ru/Portal/DownloadPage.aspx?type=7&amp;guid=d3573a7f-a726-759f-e053-8d8ca8c09604" TargetMode="External"/><Relationship Id="rId642" Type="http://schemas.openxmlformats.org/officeDocument/2006/relationships/hyperlink" Target="https://regportal-tariff.ru/Portal/DownloadPage.aspx?type=7&amp;guid=d5639c3e-8b00-21d3-e053-8d8ca8c0fcc5" TargetMode="External"/><Relationship Id="rId281" Type="http://schemas.openxmlformats.org/officeDocument/2006/relationships/hyperlink" Target="https://regportal-tariff.ru/Portal/DownloadPage.aspx?type=7&amp;guid=d5c11dcb-1d0f-6819-e053-8d8ca8c002cd" TargetMode="External"/><Relationship Id="rId337" Type="http://schemas.openxmlformats.org/officeDocument/2006/relationships/hyperlink" Target="https://regportal-tariff.ru/Portal/DownloadPage.aspx?type=7&amp;guid=d43486c7-60f3-0326-e053-8d8ca8c0634a" TargetMode="External"/><Relationship Id="rId502" Type="http://schemas.openxmlformats.org/officeDocument/2006/relationships/hyperlink" Target="https://regportal-tariff.ru/Portal/DownloadPage.aspx?type=7&amp;guid=d4351d44-9c7a-18ae-e053-8d8ca8c0b2f4" TargetMode="External"/><Relationship Id="rId34" Type="http://schemas.openxmlformats.org/officeDocument/2006/relationships/hyperlink" Target="https://regportal-tariff.ru/Portal/DownloadPage.aspx?type=7&amp;guid=d31be5c8-d382-659e-e053-8d8ca8c003c7" TargetMode="External"/><Relationship Id="rId76" Type="http://schemas.openxmlformats.org/officeDocument/2006/relationships/hyperlink" Target="https://regportal-tariff.ru/Portal/DownloadPage.aspx?type=7&amp;guid=d30751bc-467f-5c9c-e053-8d8ca8c09357" TargetMode="External"/><Relationship Id="rId141" Type="http://schemas.openxmlformats.org/officeDocument/2006/relationships/hyperlink" Target="https://regportal-tariff.ru/Portal/DownloadPage.aspx?type=7&amp;guid=d54f6c8e-0600-8265-e053-8d8ca8c0fd5d" TargetMode="External"/><Relationship Id="rId379" Type="http://schemas.openxmlformats.org/officeDocument/2006/relationships/hyperlink" Target="https://regportal-tariff.ru/Portal/DownloadPage.aspx?type=7&amp;guid=d432e7e3-d6c5-30f2-e053-8d8ca8c0568b" TargetMode="External"/><Relationship Id="rId544" Type="http://schemas.openxmlformats.org/officeDocument/2006/relationships/hyperlink" Target="https://regportal-tariff.ru/Portal/DownloadPage.aspx?type=7&amp;guid=d570eb04-d893-7581-e053-8d8ca8c0b237" TargetMode="External"/><Relationship Id="rId586" Type="http://schemas.openxmlformats.org/officeDocument/2006/relationships/hyperlink" Target="https://regportal-tariff.ru/Portal/DownloadPage.aspx?type=7&amp;guid=d308b85a-e353-22ab-e053-8d8ca8c041f3" TargetMode="External"/><Relationship Id="rId7" Type="http://schemas.openxmlformats.org/officeDocument/2006/relationships/hyperlink" Target="https://regportal-tariff.ru/Portal/DownloadPage.aspx?type=7&amp;guid=d3cfd93f-c5b8-8a3f-e053-8d8ca8c014f6" TargetMode="External"/><Relationship Id="rId183" Type="http://schemas.openxmlformats.org/officeDocument/2006/relationships/hyperlink" Target="https://regportal-tariff.ru/Portal/DownloadPage.aspx?type=7&amp;guid=d4212623-e9b2-1492-e053-8d8ca8c0f139" TargetMode="External"/><Relationship Id="rId239" Type="http://schemas.openxmlformats.org/officeDocument/2006/relationships/hyperlink" Target="https://regportal-tariff.ru/Portal/DownloadPage.aspx?type=7&amp;guid=d432adbb-4390-5377-e053-8d8ca8c008a0" TargetMode="External"/><Relationship Id="rId390" Type="http://schemas.openxmlformats.org/officeDocument/2006/relationships/hyperlink" Target="https://regportal-tariff.ru/Portal/DownloadPage.aspx?type=7&amp;guid=ddb91fb8-38f6-0dc8-e053-8d8ca8c05d67" TargetMode="External"/><Relationship Id="rId404" Type="http://schemas.openxmlformats.org/officeDocument/2006/relationships/hyperlink" Target="https://regportal-tariff.ru/Portal/DownloadPage.aspx?type=7&amp;guid=d43463ce-cb13-5da1-e053-8d8ca8c0d177" TargetMode="External"/><Relationship Id="rId446" Type="http://schemas.openxmlformats.org/officeDocument/2006/relationships/hyperlink" Target="https://regportal-tariff.ru/Portal/DownloadPage.aspx?type=7&amp;guid=d5506cef-0dea-0451-e053-8d8ca8c0ae38" TargetMode="External"/><Relationship Id="rId611" Type="http://schemas.openxmlformats.org/officeDocument/2006/relationships/hyperlink" Target="https://regportal-tariff.ru/Portal/DownloadPage.aspx?type=7&amp;guid=d31d4ff8-5bdf-3b21-e053-8d8ca8c006ca" TargetMode="External"/><Relationship Id="rId250" Type="http://schemas.openxmlformats.org/officeDocument/2006/relationships/hyperlink" Target="https://regportal-tariff.ru/Portal/DownloadPage.aspx?type=7&amp;guid=d4315b77-1a44-0d16-e053-8d8ca8c0b449" TargetMode="External"/><Relationship Id="rId292" Type="http://schemas.openxmlformats.org/officeDocument/2006/relationships/hyperlink" Target="https://regportal-tariff.ru/Portal/DownloadPage.aspx?type=7&amp;guid=d5732fb2-581d-7719-e053-8d8ca8c07bfd" TargetMode="External"/><Relationship Id="rId306" Type="http://schemas.openxmlformats.org/officeDocument/2006/relationships/hyperlink" Target="https://regportal-tariff.ru/Portal/DownloadPage.aspx?type=7&amp;guid=d5c191de-16c5-3494-e053-8d8ca8c0c2b5" TargetMode="External"/><Relationship Id="rId488" Type="http://schemas.openxmlformats.org/officeDocument/2006/relationships/hyperlink" Target="https://regportal-tariff.ru/Portal/DownloadPage.aspx?type=7&amp;guid=ddb91a7e-97bd-1c20-e053-8d8ca8c0133e" TargetMode="External"/><Relationship Id="rId45" Type="http://schemas.openxmlformats.org/officeDocument/2006/relationships/hyperlink" Target="https://regportal-tariff.ru/Portal/DownloadPage.aspx?type=7&amp;guid=d4437cc8-b28e-5758-e053-8d8ca8c0cbd1" TargetMode="External"/><Relationship Id="rId87" Type="http://schemas.openxmlformats.org/officeDocument/2006/relationships/hyperlink" Target="https://regportal-tariff.ru/Portal/DownloadPage.aspx?type=7&amp;guid=d5504164-91a7-5fb9-e053-8d8ca8c0af22" TargetMode="External"/><Relationship Id="rId110" Type="http://schemas.openxmlformats.org/officeDocument/2006/relationships/hyperlink" Target="https://regportal-tariff.ru/Portal/DownloadPage.aspx?type=7&amp;guid=d4437cc8-b28e-5758-e053-8d8ca8c0cbd1" TargetMode="External"/><Relationship Id="rId348" Type="http://schemas.openxmlformats.org/officeDocument/2006/relationships/hyperlink" Target="https://regportal-tariff.ru/Portal/DownloadPage.aspx?type=7&amp;guid=d19f42a2-607d-1a2e-e053-8d8ca8c0ee5c" TargetMode="External"/><Relationship Id="rId513" Type="http://schemas.openxmlformats.org/officeDocument/2006/relationships/hyperlink" Target="https://regportal-tariff.ru/Portal/DownloadPage.aspx?type=7&amp;guid=d4351d44-9c7a-18ae-e053-8d8ca8c0b2f4" TargetMode="External"/><Relationship Id="rId555" Type="http://schemas.openxmlformats.org/officeDocument/2006/relationships/hyperlink" Target="https://regportal-tariff.ru/Portal/DownloadPage.aspx?type=7&amp;guid=d43505fa-c5fc-8168-e053-8d8ca8c0c0a7" TargetMode="External"/><Relationship Id="rId597" Type="http://schemas.openxmlformats.org/officeDocument/2006/relationships/hyperlink" Target="https://regportal-tariff.ru/Portal/DownloadPage.aspx?type=7&amp;guid=d5717622-3b71-7520-e053-8d8ca8c064cc" TargetMode="External"/><Relationship Id="rId152" Type="http://schemas.openxmlformats.org/officeDocument/2006/relationships/hyperlink" Target="https://regportal-tariff.ru/Portal/DownloadPage.aspx?type=7&amp;guid=d573d364-a878-8118-e053-8d8ca8c02d46" TargetMode="External"/><Relationship Id="rId194" Type="http://schemas.openxmlformats.org/officeDocument/2006/relationships/hyperlink" Target="https://regportal-tariff.ru/Portal/DownloadPage.aspx?type=7&amp;guid=d4304200-b79f-31f8-e053-8d8ca8c019da" TargetMode="External"/><Relationship Id="rId208" Type="http://schemas.openxmlformats.org/officeDocument/2006/relationships/hyperlink" Target="https://regportal-tariff.ru/Portal/DownloadPage.aspx?type=7&amp;guid=d54f225b-d3f8-8c48-e053-8d8ca8c035ca" TargetMode="External"/><Relationship Id="rId415" Type="http://schemas.openxmlformats.org/officeDocument/2006/relationships/hyperlink" Target="https://regportal-tariff.ru/Portal/DownloadPage.aspx?type=7&amp;guid=d43463ce-cb13-5da1-e053-8d8ca8c0d177" TargetMode="External"/><Relationship Id="rId457" Type="http://schemas.openxmlformats.org/officeDocument/2006/relationships/hyperlink" Target="https://regportal-tariff.ru/Portal/DownloadPage.aspx?type=7&amp;guid=d587915c-0a7d-283e-e053-8d8ca8c03825" TargetMode="External"/><Relationship Id="rId622" Type="http://schemas.openxmlformats.org/officeDocument/2006/relationships/hyperlink" Target="https://regportal-tariff.ru/Portal/DownloadPage.aspx?type=7&amp;guid=d5cce5a9-258d-7884-e053-8d8ca8c0282c" TargetMode="External"/><Relationship Id="rId261" Type="http://schemas.openxmlformats.org/officeDocument/2006/relationships/hyperlink" Target="https://regportal-tariff.ru/Portal/DownloadPage.aspx?type=7&amp;guid=d4315b77-1a44-0d16-e053-8d8ca8c0b449" TargetMode="External"/><Relationship Id="rId499" Type="http://schemas.openxmlformats.org/officeDocument/2006/relationships/hyperlink" Target="https://regportal-tariff.ru/Portal/DownloadPage.aspx?type=7&amp;guid=d4351d44-9c7a-18ae-e053-8d8ca8c0b2f4" TargetMode="External"/><Relationship Id="rId14" Type="http://schemas.openxmlformats.org/officeDocument/2006/relationships/hyperlink" Target="https://regportal-tariff.ru/Portal/DownloadPage.aspx?type=7&amp;guid=d356d4b8-1fd0-3c45-e053-8d8ca8c01493" TargetMode="External"/><Relationship Id="rId56" Type="http://schemas.openxmlformats.org/officeDocument/2006/relationships/hyperlink" Target="https://regportal-tariff.ru/Portal/DownloadPage.aspx?type=7&amp;guid=d4326e23-b10e-7555-e053-8d8ca8c0bb46" TargetMode="External"/><Relationship Id="rId317" Type="http://schemas.openxmlformats.org/officeDocument/2006/relationships/hyperlink" Target="https://regportal-tariff.ru/Portal/DownloadPage.aspx?type=7&amp;guid=d5c191de-16c5-3494-e053-8d8ca8c0c2b5" TargetMode="External"/><Relationship Id="rId359" Type="http://schemas.openxmlformats.org/officeDocument/2006/relationships/hyperlink" Target="https://regportal-tariff.ru/Portal/DownloadPage.aspx?type=7&amp;guid=d19f42a2-607d-1a2e-e053-8d8ca8c0ee5c" TargetMode="External"/><Relationship Id="rId524" Type="http://schemas.openxmlformats.org/officeDocument/2006/relationships/hyperlink" Target="https://regportal-tariff.ru/Portal/DownloadPage.aspx?type=7&amp;guid=d54f6c8e-0600-8265-e053-8d8ca8c0fd5d" TargetMode="External"/><Relationship Id="rId566" Type="http://schemas.openxmlformats.org/officeDocument/2006/relationships/hyperlink" Target="https://regportal-tariff.ru/Portal/DownloadPage.aspx?type=7&amp;guid=d55e65d5-4835-7336-e053-8d8ca8c074aa" TargetMode="External"/><Relationship Id="rId98" Type="http://schemas.openxmlformats.org/officeDocument/2006/relationships/hyperlink" Target="https://regportal-tariff.ru/Portal/DownloadPage.aspx?type=7&amp;guid=d5778005-40b1-5b7b-e053-8d8ca8c09f4f" TargetMode="External"/><Relationship Id="rId121" Type="http://schemas.openxmlformats.org/officeDocument/2006/relationships/hyperlink" Target="https://regportal-tariff.ru/Portal/DownloadPage.aspx?type=7&amp;guid=d432d063-0ff8-092c-e053-8d8ca8c06065" TargetMode="External"/><Relationship Id="rId163" Type="http://schemas.openxmlformats.org/officeDocument/2006/relationships/hyperlink" Target="https://regportal-tariff.ru/Portal/DownloadPage.aspx?type=7&amp;guid=d58855df-47e0-81c6-e053-8d8ca8c0ef00" TargetMode="External"/><Relationship Id="rId219" Type="http://schemas.openxmlformats.org/officeDocument/2006/relationships/hyperlink" Target="https://regportal-tariff.ru/Portal/DownloadPage.aspx?type=7&amp;guid=d307caed-d96d-8b9c-e053-8d8ca8c0a33c" TargetMode="External"/><Relationship Id="rId370" Type="http://schemas.openxmlformats.org/officeDocument/2006/relationships/hyperlink" Target="https://regportal-tariff.ru/Portal/DownloadPage.aspx?type=7&amp;guid=d31c2871-9360-5179-e053-8d8ca8c0af5f" TargetMode="External"/><Relationship Id="rId426" Type="http://schemas.openxmlformats.org/officeDocument/2006/relationships/hyperlink" Target="https://regportal-tariff.ru/Portal/DownloadPage.aspx?type=7&amp;guid=d3d16175-9b48-7d71-e053-8d8ca8c0ff28" TargetMode="External"/><Relationship Id="rId633" Type="http://schemas.openxmlformats.org/officeDocument/2006/relationships/hyperlink" Target="https://regportal-tariff.ru/Portal/DownloadPage.aspx?type=7&amp;guid=d5c869e4-8c2e-2577-e053-8d8ca8c05ce9" TargetMode="External"/><Relationship Id="rId230" Type="http://schemas.openxmlformats.org/officeDocument/2006/relationships/hyperlink" Target="https://regportal-tariff.ru/Portal/DownloadPage.aspx?type=7&amp;guid=d307caed-d96d-8b9c-e053-8d8ca8c0a33c" TargetMode="External"/><Relationship Id="rId468" Type="http://schemas.openxmlformats.org/officeDocument/2006/relationships/hyperlink" Target="https://regportal-tariff.ru/Portal/DownloadPage.aspx?type=7&amp;guid=d4437cc8-b28e-5758-e053-8d8ca8c0cbd1" TargetMode="External"/><Relationship Id="rId25" Type="http://schemas.openxmlformats.org/officeDocument/2006/relationships/hyperlink" Target="https://regportal-tariff.ru/Portal/DownloadPage.aspx?type=7&amp;guid=d54f6c8e-0600-8265-e053-8d8ca8c0fd5d" TargetMode="External"/><Relationship Id="rId67" Type="http://schemas.openxmlformats.org/officeDocument/2006/relationships/hyperlink" Target="https://regportal-tariff.ru/Portal/DownloadPage.aspx?type=7&amp;guid=d32cf0f7-0ee1-0230-e053-8d8ca8c0fd3e" TargetMode="External"/><Relationship Id="rId272" Type="http://schemas.openxmlformats.org/officeDocument/2006/relationships/hyperlink" Target="https://regportal-tariff.ru/Portal/DownloadPage.aspx?type=7&amp;guid=d1c552a9-3e34-9003-e053-8d8ca8c05182" TargetMode="External"/><Relationship Id="rId328" Type="http://schemas.openxmlformats.org/officeDocument/2006/relationships/hyperlink" Target="https://regportal-tariff.ru/Portal/DownloadPage.aspx?type=7&amp;guid=d31b5d1a-b0ad-77c4-e053-8d8ca8c04571" TargetMode="External"/><Relationship Id="rId535" Type="http://schemas.openxmlformats.org/officeDocument/2006/relationships/hyperlink" Target="https://regportal-tariff.ru/Portal/DownloadPage.aspx?type=7&amp;guid=d29ea40f-8c2e-6a67-e053-8d8ca8c07a75" TargetMode="External"/><Relationship Id="rId577" Type="http://schemas.openxmlformats.org/officeDocument/2006/relationships/hyperlink" Target="https://regportal-tariff.ru/Portal/DownloadPage.aspx?type=7&amp;guid=d23bed25-96aa-29f8-e053-8d8ca8c0dc74" TargetMode="External"/><Relationship Id="rId132" Type="http://schemas.openxmlformats.org/officeDocument/2006/relationships/hyperlink" Target="https://regportal-tariff.ru/Portal/DownloadPage.aspx?type=7&amp;guid=d54ee5d9-b0f7-1536-e053-8d8ca8c02879" TargetMode="External"/><Relationship Id="rId174" Type="http://schemas.openxmlformats.org/officeDocument/2006/relationships/hyperlink" Target="https://regportal-tariff.ru/Portal/DownloadPage.aspx?type=7&amp;guid=de573caa-cb97-31c8-e053-8d8ca8c031b5" TargetMode="External"/><Relationship Id="rId381" Type="http://schemas.openxmlformats.org/officeDocument/2006/relationships/hyperlink" Target="https://regportal-tariff.ru/Portal/DownloadPage.aspx?type=7&amp;guid=e399b146-59ad-7e01-e053-8d8ca8c073a5" TargetMode="External"/><Relationship Id="rId602" Type="http://schemas.openxmlformats.org/officeDocument/2006/relationships/hyperlink" Target="https://regportal-tariff.ru/Portal/DownloadPage.aspx?type=7&amp;guid=d1c62a57-e736-417f-e053-8d8ca8c0c9ca" TargetMode="External"/><Relationship Id="rId241" Type="http://schemas.openxmlformats.org/officeDocument/2006/relationships/hyperlink" Target="https://regportal-tariff.ru/Portal/DownloadPage.aspx?type=7&amp;guid=d432adbb-438f-5377-e053-8d8ca8c008a0" TargetMode="External"/><Relationship Id="rId437" Type="http://schemas.openxmlformats.org/officeDocument/2006/relationships/hyperlink" Target="https://regportal-tariff.ru/Portal/DownloadPage.aspx?type=7&amp;guid=d31d38ab-082b-32fe-e053-8d8ca8c06a3c" TargetMode="External"/><Relationship Id="rId479" Type="http://schemas.openxmlformats.org/officeDocument/2006/relationships/hyperlink" Target="https://regportal-tariff.ru/Portal/DownloadPage.aspx?type=7&amp;guid=ddb91a7e-97bd-1c20-e053-8d8ca8c0133e" TargetMode="External"/><Relationship Id="rId644" Type="http://schemas.openxmlformats.org/officeDocument/2006/relationships/hyperlink" Target="https://regportal-tariff.ru/Portal/DownloadPage.aspx?type=7&amp;guid=d5639c3e-8b00-21d3-e053-8d8ca8c0fcc5" TargetMode="External"/><Relationship Id="rId36" Type="http://schemas.openxmlformats.org/officeDocument/2006/relationships/hyperlink" Target="https://regportal-tariff.ru/Portal/DownloadPage.aspx?type=7&amp;guid=d53c6c39-352c-2448-e053-8d8ca8c05547" TargetMode="External"/><Relationship Id="rId283" Type="http://schemas.openxmlformats.org/officeDocument/2006/relationships/hyperlink" Target="https://regportal-tariff.ru/Portal/DownloadPage.aspx?type=7&amp;guid=d5c11dcb-1d0f-6819-e053-8d8ca8c002cd" TargetMode="External"/><Relationship Id="rId339" Type="http://schemas.openxmlformats.org/officeDocument/2006/relationships/hyperlink" Target="https://regportal-tariff.ru/Portal/DownloadPage.aspx?type=7&amp;guid=d43486c7-60f3-0326-e053-8d8ca8c0634a" TargetMode="External"/><Relationship Id="rId490" Type="http://schemas.openxmlformats.org/officeDocument/2006/relationships/hyperlink" Target="https://regportal-tariff.ru/Portal/DownloadPage.aspx?type=7&amp;guid=ddb91a7e-97bd-1c20-e053-8d8ca8c0133e" TargetMode="External"/><Relationship Id="rId504" Type="http://schemas.openxmlformats.org/officeDocument/2006/relationships/hyperlink" Target="https://regportal-tariff.ru/Portal/DownloadPage.aspx?type=7&amp;guid=d4351d44-9c7a-18ae-e053-8d8ca8c0b2f4" TargetMode="External"/><Relationship Id="rId546" Type="http://schemas.openxmlformats.org/officeDocument/2006/relationships/hyperlink" Target="https://regportal-tariff.ru/Portal/DownloadPage.aspx?type=7&amp;guid=d570eb04-d893-7581-e053-8d8ca8c0b237" TargetMode="External"/><Relationship Id="rId78" Type="http://schemas.openxmlformats.org/officeDocument/2006/relationships/hyperlink" Target="https://regportal-tariff.ru/Portal/DownloadPage.aspx?type=7&amp;guid=d3306bf6-bc7b-303e-e053-8d8ca8c0c0b0" TargetMode="External"/><Relationship Id="rId101" Type="http://schemas.openxmlformats.org/officeDocument/2006/relationships/hyperlink" Target="https://regportal-tariff.ru/Portal/DownloadPage.aspx?type=7&amp;guid=d4328284-002a-9249-e053-8d8ca8c010a8" TargetMode="External"/><Relationship Id="rId143" Type="http://schemas.openxmlformats.org/officeDocument/2006/relationships/hyperlink" Target="https://regportal-tariff.ru/Portal/DownloadPage.aspx?type=7&amp;guid=d5b8101e-0551-7c4f-e053-8d8ca8c0d80a" TargetMode="External"/><Relationship Id="rId185" Type="http://schemas.openxmlformats.org/officeDocument/2006/relationships/hyperlink" Target="https://regportal-tariff.ru/Portal/DownloadPage.aspx?type=7&amp;guid=d4212623-e9b2-1492-e053-8d8ca8c0f139" TargetMode="External"/><Relationship Id="rId350" Type="http://schemas.openxmlformats.org/officeDocument/2006/relationships/hyperlink" Target="https://regportal-tariff.ru/Portal/DownloadPage.aspx?type=7&amp;guid=d5b8101e-0551-7c4f-e053-8d8ca8c0d80a" TargetMode="External"/><Relationship Id="rId406" Type="http://schemas.openxmlformats.org/officeDocument/2006/relationships/hyperlink" Target="https://regportal-tariff.ru/Portal/DownloadPage.aspx?type=7&amp;guid=d43463ce-cb13-5da1-e053-8d8ca8c0d177" TargetMode="External"/><Relationship Id="rId588" Type="http://schemas.openxmlformats.org/officeDocument/2006/relationships/hyperlink" Target="https://regportal-tariff.ru/Portal/DownloadPage.aspx?type=7&amp;guid=d308b85a-e353-22ab-e053-8d8ca8c041f3" TargetMode="External"/><Relationship Id="rId9" Type="http://schemas.openxmlformats.org/officeDocument/2006/relationships/hyperlink" Target="https://regportal-tariff.ru/Portal/DownloadPage.aspx?type=7&amp;guid=d356d4b8-1fd0-3c45-e053-8d8ca8c01493" TargetMode="External"/><Relationship Id="rId210" Type="http://schemas.openxmlformats.org/officeDocument/2006/relationships/hyperlink" Target="https://regportal-tariff.ru/Portal/DownloadPage.aspx?type=7&amp;guid=d549de7a-5c85-5262-e053-8d8ca8c0d9c9" TargetMode="External"/><Relationship Id="rId392" Type="http://schemas.openxmlformats.org/officeDocument/2006/relationships/hyperlink" Target="https://regportal-tariff.ru/Portal/DownloadPage.aspx?type=7&amp;guid=ddb91fb8-38f6-0dc8-e053-8d8ca8c05d67" TargetMode="External"/><Relationship Id="rId448" Type="http://schemas.openxmlformats.org/officeDocument/2006/relationships/hyperlink" Target="https://regportal-tariff.ru/Portal/DownloadPage.aspx?type=7&amp;guid=d5506cef-0dea-0451-e053-8d8ca8c0ae38" TargetMode="External"/><Relationship Id="rId613" Type="http://schemas.openxmlformats.org/officeDocument/2006/relationships/hyperlink" Target="https://regportal-tariff.ru/Portal/DownloadPage.aspx?type=7&amp;guid=d31c9bc4-e085-0c07-e053-8d8ca8c047b0" TargetMode="External"/><Relationship Id="rId252" Type="http://schemas.openxmlformats.org/officeDocument/2006/relationships/hyperlink" Target="https://regportal-tariff.ru/Portal/DownloadPage.aspx?type=7&amp;guid=d4313f9b-d901-6c61-e053-8d8ca8c038af" TargetMode="External"/><Relationship Id="rId294" Type="http://schemas.openxmlformats.org/officeDocument/2006/relationships/hyperlink" Target="https://regportal-tariff.ru/Portal/DownloadPage.aspx?type=7&amp;guid=d5732fb2-581d-7719-e053-8d8ca8c07bfd" TargetMode="External"/><Relationship Id="rId308" Type="http://schemas.openxmlformats.org/officeDocument/2006/relationships/hyperlink" Target="https://regportal-tariff.ru/Portal/DownloadPage.aspx?type=7&amp;guid=d5c191de-16c5-3494-e053-8d8ca8c0c2b5" TargetMode="External"/><Relationship Id="rId515" Type="http://schemas.openxmlformats.org/officeDocument/2006/relationships/hyperlink" Target="https://regportal-tariff.ru/Portal/DownloadPage.aspx?type=7&amp;guid=d4351d44-9c7a-18ae-e053-8d8ca8c0b2f4" TargetMode="External"/><Relationship Id="rId47" Type="http://schemas.openxmlformats.org/officeDocument/2006/relationships/hyperlink" Target="https://regportal-tariff.ru/Portal/DownloadPage.aspx?type=7&amp;guid=d4437cc8-b28e-5758-e053-8d8ca8c0cbd1" TargetMode="External"/><Relationship Id="rId89" Type="http://schemas.openxmlformats.org/officeDocument/2006/relationships/hyperlink" Target="https://regportal-tariff.ru/Portal/DownloadPage.aspx?type=7&amp;guid=d5621974-2d6d-01fb-e053-8d8ca8c0d1e7" TargetMode="External"/><Relationship Id="rId112" Type="http://schemas.openxmlformats.org/officeDocument/2006/relationships/hyperlink" Target="https://regportal-tariff.ru/Portal/DownloadPage.aspx?type=7&amp;guid=d54f6c8e-0600-8265-e053-8d8ca8c0fd5d" TargetMode="External"/><Relationship Id="rId154" Type="http://schemas.openxmlformats.org/officeDocument/2006/relationships/hyperlink" Target="https://regportal-tariff.ru/Portal/DownloadPage.aspx?type=7&amp;guid=d4437cc8-b28e-5758-e053-8d8ca8c0cbd1" TargetMode="External"/><Relationship Id="rId361" Type="http://schemas.openxmlformats.org/officeDocument/2006/relationships/hyperlink" Target="https://regportal-tariff.ru/Portal/DownloadPage.aspx?type=7&amp;guid=d19f42a2-607d-1a2e-e053-8d8ca8c0ee5c" TargetMode="External"/><Relationship Id="rId557" Type="http://schemas.openxmlformats.org/officeDocument/2006/relationships/hyperlink" Target="https://regportal-tariff.ru/Portal/DownloadPage.aspx?type=7&amp;guid=d61457bd-4555-3e38-e053-8d8ca8c09adb" TargetMode="External"/><Relationship Id="rId599" Type="http://schemas.openxmlformats.org/officeDocument/2006/relationships/hyperlink" Target="https://regportal-tariff.ru/Portal/DownloadPage.aspx?type=7&amp;guid=d3573a7f-a726-759f-e053-8d8ca8c09604" TargetMode="External"/><Relationship Id="rId196" Type="http://schemas.openxmlformats.org/officeDocument/2006/relationships/hyperlink" Target="https://regportal-tariff.ru/Portal/DownloadPage.aspx?type=7&amp;guid=d549b2b3-3bbf-961f-e053-8d8ca8c0efaa" TargetMode="External"/><Relationship Id="rId417" Type="http://schemas.openxmlformats.org/officeDocument/2006/relationships/hyperlink" Target="https://regportal-tariff.ru/Portal/DownloadPage.aspx?type=7&amp;guid=d43463ce-cb13-5da1-e053-8d8ca8c0d177" TargetMode="External"/><Relationship Id="rId459" Type="http://schemas.openxmlformats.org/officeDocument/2006/relationships/hyperlink" Target="https://regportal-tariff.ru/Portal/DownloadPage.aspx?type=7&amp;guid=d587915c-0a7d-283e-e053-8d8ca8c03825" TargetMode="External"/><Relationship Id="rId624" Type="http://schemas.openxmlformats.org/officeDocument/2006/relationships/hyperlink" Target="https://regportal-tariff.ru/Portal/DownloadPage.aspx?type=7&amp;guid=d5c869e4-8c2e-2577-e053-8d8ca8c05ce9" TargetMode="External"/><Relationship Id="rId16" Type="http://schemas.openxmlformats.org/officeDocument/2006/relationships/hyperlink" Target="https://regportal-tariff.ru/Portal/DownloadPage.aspx?type=7&amp;guid=d356d4b8-1fd0-3c45-e053-8d8ca8c01493" TargetMode="External"/><Relationship Id="rId221" Type="http://schemas.openxmlformats.org/officeDocument/2006/relationships/hyperlink" Target="https://regportal-tariff.ru/Portal/DownloadPage.aspx?type=7&amp;guid=d307caed-d96d-8b9c-e053-8d8ca8c0a33c" TargetMode="External"/><Relationship Id="rId263" Type="http://schemas.openxmlformats.org/officeDocument/2006/relationships/hyperlink" Target="https://regportal-tariff.ru/Portal/DownloadPage.aspx?type=7&amp;guid=d4315b77-1a44-0d16-e053-8d8ca8c0b449" TargetMode="External"/><Relationship Id="rId319" Type="http://schemas.openxmlformats.org/officeDocument/2006/relationships/hyperlink" Target="https://regportal-tariff.ru/Portal/DownloadPage.aspx?type=7&amp;guid=d5c191de-16c5-3494-e053-8d8ca8c0c2b5" TargetMode="External"/><Relationship Id="rId470" Type="http://schemas.openxmlformats.org/officeDocument/2006/relationships/hyperlink" Target="https://regportal-tariff.ru/Portal/DownloadPage.aspx?type=7&amp;guid=d3cd60d3-70e2-87f0-e053-8d8ca8c09235" TargetMode="External"/><Relationship Id="rId526" Type="http://schemas.openxmlformats.org/officeDocument/2006/relationships/hyperlink" Target="https://regportal-tariff.ru/Portal/DownloadPage.aspx?type=7&amp;guid=d32f321a-7767-9de5-e053-8d8ca8c09f56" TargetMode="External"/><Relationship Id="rId58" Type="http://schemas.openxmlformats.org/officeDocument/2006/relationships/hyperlink" Target="https://regportal-tariff.ru/Portal/DownloadPage.aspx?type=7&amp;guid=d55e9558-9db4-2b6c-e053-8d8ca8c03d76" TargetMode="External"/><Relationship Id="rId123" Type="http://schemas.openxmlformats.org/officeDocument/2006/relationships/hyperlink" Target="https://regportal-tariff.ru/Portal/DownloadPage.aspx?type=7&amp;guid=d43266cf-a92e-73b9-e053-8d8ca8c0f1d8" TargetMode="External"/><Relationship Id="rId330" Type="http://schemas.openxmlformats.org/officeDocument/2006/relationships/hyperlink" Target="https://regportal-tariff.ru/Portal/DownloadPage.aspx?type=7&amp;guid=d4437cc8-b28e-5758-e053-8d8ca8c0cbd1" TargetMode="External"/><Relationship Id="rId568" Type="http://schemas.openxmlformats.org/officeDocument/2006/relationships/hyperlink" Target="https://regportal-tariff.ru/Portal/DownloadPage.aspx?type=7&amp;guid=d572e073-98f0-7273-e053-8d8ca8c02b5b" TargetMode="External"/><Relationship Id="rId165" Type="http://schemas.openxmlformats.org/officeDocument/2006/relationships/hyperlink" Target="https://regportal-tariff.ru/Portal/DownloadPage.aspx?type=7&amp;guid=d3a5d007-6c44-5600-e053-8d8ca8c0837c" TargetMode="External"/><Relationship Id="rId372" Type="http://schemas.openxmlformats.org/officeDocument/2006/relationships/hyperlink" Target="https://regportal-tariff.ru/Portal/DownloadPage.aspx?type=7&amp;guid=d3cc47f1-0be5-2ff5-e053-8d8ca8c02196" TargetMode="External"/><Relationship Id="rId428" Type="http://schemas.openxmlformats.org/officeDocument/2006/relationships/hyperlink" Target="https://regportal-tariff.ru/Portal/DownloadPage.aspx?type=7&amp;guid=d3d16175-9b48-7d71-e053-8d8ca8c0ff28" TargetMode="External"/><Relationship Id="rId635" Type="http://schemas.openxmlformats.org/officeDocument/2006/relationships/hyperlink" Target="https://regportal-tariff.ru/Portal/DownloadPage.aspx?type=7&amp;guid=d5cce5a9-258d-7884-e053-8d8ca8c0282c" TargetMode="External"/><Relationship Id="rId232" Type="http://schemas.openxmlformats.org/officeDocument/2006/relationships/hyperlink" Target="https://regportal-tariff.ru/Portal/DownloadPage.aspx?type=7&amp;guid=d307caed-d96d-8b9c-e053-8d8ca8c0a33c" TargetMode="External"/><Relationship Id="rId274" Type="http://schemas.openxmlformats.org/officeDocument/2006/relationships/hyperlink" Target="https://regportal-tariff.ru/Portal/DownloadPage.aspx?type=7&amp;guid=d1c53972-e807-155b-e053-8d8ca8c0b12d" TargetMode="External"/><Relationship Id="rId481" Type="http://schemas.openxmlformats.org/officeDocument/2006/relationships/hyperlink" Target="https://regportal-tariff.ru/Portal/DownloadPage.aspx?type=7&amp;guid=ddb91a7e-97bd-1c20-e053-8d8ca8c0133e" TargetMode="External"/><Relationship Id="rId27" Type="http://schemas.openxmlformats.org/officeDocument/2006/relationships/hyperlink" Target="https://regportal-tariff.ru/Portal/DownloadPage.aspx?type=7&amp;guid=d54f8a44-033f-9755-e053-8d8ca8c0cd22" TargetMode="External"/><Relationship Id="rId69" Type="http://schemas.openxmlformats.org/officeDocument/2006/relationships/hyperlink" Target="https://regportal-tariff.ru/Portal/DownloadPage.aspx?type=7&amp;guid=d3185373-0817-03bf-e053-8d8ca8c0a725" TargetMode="External"/><Relationship Id="rId134" Type="http://schemas.openxmlformats.org/officeDocument/2006/relationships/hyperlink" Target="https://regportal-tariff.ru/Portal/DownloadPage.aspx?type=7&amp;guid=d32ee1cb-9867-0449-e053-8d8ca8c001b1" TargetMode="External"/><Relationship Id="rId537" Type="http://schemas.openxmlformats.org/officeDocument/2006/relationships/hyperlink" Target="https://regportal-tariff.ru/Portal/DownloadPage.aspx?type=7&amp;guid=d32f321a-7767-9de5-e053-8d8ca8c09f56" TargetMode="External"/><Relationship Id="rId579" Type="http://schemas.openxmlformats.org/officeDocument/2006/relationships/hyperlink" Target="https://regportal-tariff.ru/Portal/DownloadPage.aspx?type=7&amp;guid=b71f4f23-9336-6a47-e053-8d78a8c0c44e" TargetMode="External"/><Relationship Id="rId80" Type="http://schemas.openxmlformats.org/officeDocument/2006/relationships/hyperlink" Target="https://regportal-tariff.ru/Portal/DownloadPage.aspx?type=7&amp;guid=d5cb9624-c741-0cd3-e053-8d8ca8c0e4f8" TargetMode="External"/><Relationship Id="rId176" Type="http://schemas.openxmlformats.org/officeDocument/2006/relationships/hyperlink" Target="https://regportal-tariff.ru/Portal/DownloadPage.aspx?type=7&amp;guid=d3189e1e-781e-91d0-e053-8d8ca8c05d7f" TargetMode="External"/><Relationship Id="rId341" Type="http://schemas.openxmlformats.org/officeDocument/2006/relationships/hyperlink" Target="https://regportal-tariff.ru/Portal/DownloadPage.aspx?type=7&amp;guid=d43486c7-60f3-0326-e053-8d8ca8c0634a" TargetMode="External"/><Relationship Id="rId383" Type="http://schemas.openxmlformats.org/officeDocument/2006/relationships/hyperlink" Target="https://regportal-tariff.ru/Portal/DownloadPage.aspx?type=7&amp;guid=d432adbb-4391-5377-e053-8d8ca8c008a0" TargetMode="External"/><Relationship Id="rId439" Type="http://schemas.openxmlformats.org/officeDocument/2006/relationships/hyperlink" Target="https://regportal-tariff.ru/Portal/DownloadPage.aspx?type=7&amp;guid=d31d38ab-082b-32fe-e053-8d8ca8c06a3c" TargetMode="External"/><Relationship Id="rId590" Type="http://schemas.openxmlformats.org/officeDocument/2006/relationships/hyperlink" Target="https://regportal-tariff.ru/Portal/DownloadPage.aspx?type=7&amp;guid=d570a0dc-39c3-84a7-e053-8d8ca8c0f768" TargetMode="External"/><Relationship Id="rId604" Type="http://schemas.openxmlformats.org/officeDocument/2006/relationships/hyperlink" Target="https://regportal-tariff.ru/Portal/DownloadPage.aspx?type=7&amp;guid=d1c62a57-e736-417f-e053-8d8ca8c0c9ca" TargetMode="External"/><Relationship Id="rId646" Type="http://schemas.openxmlformats.org/officeDocument/2006/relationships/hyperlink" Target="https://regportal-tariff.ru/Portal/DownloadPage.aspx?type=7&amp;guid=d5639c3e-8b00-21d3-e053-8d8ca8c0fcc5" TargetMode="External"/><Relationship Id="rId201" Type="http://schemas.openxmlformats.org/officeDocument/2006/relationships/hyperlink" Target="https://regportal-tariff.ru/Portal/DownloadPage.aspx?type=7&amp;guid=d4437cc8-b28e-5758-e053-8d8ca8c0cbd1" TargetMode="External"/><Relationship Id="rId243" Type="http://schemas.openxmlformats.org/officeDocument/2006/relationships/hyperlink" Target="https://regportal-tariff.ru/Portal/DownloadPage.aspx?type=7&amp;guid=d432b134-caec-73a4-e053-8d8ca8c0ee23" TargetMode="External"/><Relationship Id="rId285" Type="http://schemas.openxmlformats.org/officeDocument/2006/relationships/hyperlink" Target="https://regportal-tariff.ru/Portal/DownloadPage.aspx?type=7&amp;guid=d5c11dcb-1d0f-6819-e053-8d8ca8c002cd" TargetMode="External"/><Relationship Id="rId450" Type="http://schemas.openxmlformats.org/officeDocument/2006/relationships/hyperlink" Target="https://regportal-tariff.ru/Portal/DownloadPage.aspx?type=7&amp;guid=d5506cef-0dea-0451-e053-8d8ca8c0ae38" TargetMode="External"/><Relationship Id="rId506" Type="http://schemas.openxmlformats.org/officeDocument/2006/relationships/hyperlink" Target="https://regportal-tariff.ru/Portal/DownloadPage.aspx?type=7&amp;guid=d4351d44-9c7a-18ae-e053-8d8ca8c0b2f4" TargetMode="External"/><Relationship Id="rId38" Type="http://schemas.openxmlformats.org/officeDocument/2006/relationships/hyperlink" Target="https://regportal-tariff.ru/Portal/DownloadPage.aspx?type=7&amp;guid=d3cdace6-e6e0-210e-e053-8d8ca8c03fe7" TargetMode="External"/><Relationship Id="rId103" Type="http://schemas.openxmlformats.org/officeDocument/2006/relationships/hyperlink" Target="https://regportal-tariff.ru/Portal/DownloadPage.aspx?type=7&amp;guid=d3a9b71a-9d8c-54d7-e053-8d8ca8c07da2" TargetMode="External"/><Relationship Id="rId310" Type="http://schemas.openxmlformats.org/officeDocument/2006/relationships/hyperlink" Target="https://regportal-tariff.ru/Portal/DownloadPage.aspx?type=7&amp;guid=d5c191de-16c5-3494-e053-8d8ca8c0c2b5" TargetMode="External"/><Relationship Id="rId492" Type="http://schemas.openxmlformats.org/officeDocument/2006/relationships/hyperlink" Target="https://regportal-tariff.ru/Portal/DownloadPage.aspx?type=7&amp;guid=ddb91a7e-97bd-1c20-e053-8d8ca8c0133e" TargetMode="External"/><Relationship Id="rId548" Type="http://schemas.openxmlformats.org/officeDocument/2006/relationships/hyperlink" Target="https://regportal-tariff.ru/Portal/DownloadPage.aspx?type=7&amp;guid=d570eb04-d893-7581-e053-8d8ca8c0b237" TargetMode="External"/><Relationship Id="rId91" Type="http://schemas.openxmlformats.org/officeDocument/2006/relationships/hyperlink" Target="https://regportal-tariff.ru/Portal/DownloadPage.aspx?type=7&amp;guid=d56362cc-5930-48af-e053-8d8ca8c050cd" TargetMode="External"/><Relationship Id="rId145" Type="http://schemas.openxmlformats.org/officeDocument/2006/relationships/hyperlink" Target="https://regportal-tariff.ru/Portal/DownloadPage.aspx?type=7&amp;guid=d5c0d35b-d156-7fdc-e053-8d8ca8c04b9b" TargetMode="External"/><Relationship Id="rId187" Type="http://schemas.openxmlformats.org/officeDocument/2006/relationships/hyperlink" Target="https://regportal-tariff.ru/Portal/DownloadPage.aspx?type=7&amp;guid=d4212623-e9b2-1492-e053-8d8ca8c0f139" TargetMode="External"/><Relationship Id="rId352" Type="http://schemas.openxmlformats.org/officeDocument/2006/relationships/hyperlink" Target="https://regportal-tariff.ru/Portal/DownloadPage.aspx?type=7&amp;guid=d19f42a2-607d-1a2e-e053-8d8ca8c0ee5c" TargetMode="External"/><Relationship Id="rId394" Type="http://schemas.openxmlformats.org/officeDocument/2006/relationships/hyperlink" Target="https://regportal-tariff.ru/Portal/DownloadPage.aspx?type=7&amp;guid=ddb91fb8-38f6-0dc8-e053-8d8ca8c05d67" TargetMode="External"/><Relationship Id="rId408" Type="http://schemas.openxmlformats.org/officeDocument/2006/relationships/hyperlink" Target="https://regportal-tariff.ru/Portal/DownloadPage.aspx?type=7&amp;guid=d43463ce-cb13-5da1-e053-8d8ca8c0d177" TargetMode="External"/><Relationship Id="rId615" Type="http://schemas.openxmlformats.org/officeDocument/2006/relationships/hyperlink" Target="https://regportal-tariff.ru/Portal/DownloadPage.aspx?type=7&amp;guid=d31d4ff8-5bdf-3b21-e053-8d8ca8c006ca" TargetMode="External"/><Relationship Id="rId212" Type="http://schemas.openxmlformats.org/officeDocument/2006/relationships/hyperlink" Target="https://regportal-tariff.ru/Portal/DownloadPage.aspx?type=7&amp;guid=d54ee45a-82d7-07af-e053-8d8ca8c0aedb" TargetMode="External"/><Relationship Id="rId254" Type="http://schemas.openxmlformats.org/officeDocument/2006/relationships/hyperlink" Target="https://regportal-tariff.ru/Portal/DownloadPage.aspx?type=7&amp;guid=d4437cc8-b28e-5758-e053-8d8ca8c0cbd1" TargetMode="External"/><Relationship Id="rId28" Type="http://schemas.openxmlformats.org/officeDocument/2006/relationships/hyperlink" Target="https://regportal-tariff.ru/Portal/DownloadPage.aspx?type=7&amp;guid=d54f8a44-033f-9755-e053-8d8ca8c0cd22" TargetMode="External"/><Relationship Id="rId49" Type="http://schemas.openxmlformats.org/officeDocument/2006/relationships/hyperlink" Target="https://regportal-tariff.ru/Portal/DownloadPage.aspx?type=7&amp;guid=d435aadb-8711-85c4-e053-8d8ca8c03ba7" TargetMode="External"/><Relationship Id="rId114" Type="http://schemas.openxmlformats.org/officeDocument/2006/relationships/hyperlink" Target="https://regportal-tariff.ru/Portal/DownloadPage.aspx?type=7&amp;guid=d5743598-6544-35a1-e053-8d8ca8c01dc8" TargetMode="External"/><Relationship Id="rId275" Type="http://schemas.openxmlformats.org/officeDocument/2006/relationships/hyperlink" Target="https://regportal-tariff.ru/Portal/DownloadPage.aspx?type=7&amp;guid=d54f6c8e-0600-8265-e053-8d8ca8c0fd5d" TargetMode="External"/><Relationship Id="rId296" Type="http://schemas.openxmlformats.org/officeDocument/2006/relationships/hyperlink" Target="https://regportal-tariff.ru/Portal/DownloadPage.aspx?type=7&amp;guid=d5732fb2-581d-7719-e053-8d8ca8c07bfd" TargetMode="External"/><Relationship Id="rId300" Type="http://schemas.openxmlformats.org/officeDocument/2006/relationships/hyperlink" Target="https://regportal-tariff.ru/Portal/DownloadPage.aspx?type=7&amp;guid=d5732fb2-581d-7719-e053-8d8ca8c07bfd" TargetMode="External"/><Relationship Id="rId461" Type="http://schemas.openxmlformats.org/officeDocument/2006/relationships/hyperlink" Target="https://regportal-tariff.ru/Portal/DownloadPage.aspx?type=7&amp;guid=d3cd60d3-70e2-87f0-e053-8d8ca8c09235" TargetMode="External"/><Relationship Id="rId482" Type="http://schemas.openxmlformats.org/officeDocument/2006/relationships/hyperlink" Target="https://regportal-tariff.ru/Portal/DownloadPage.aspx?type=7&amp;guid=ddb91a7e-97bd-1c20-e053-8d8ca8c0133e" TargetMode="External"/><Relationship Id="rId517" Type="http://schemas.openxmlformats.org/officeDocument/2006/relationships/hyperlink" Target="https://regportal-tariff.ru/Portal/DownloadPage.aspx?type=7&amp;guid=d4351d44-9c7a-18ae-e053-8d8ca8c0b2f4" TargetMode="External"/><Relationship Id="rId538" Type="http://schemas.openxmlformats.org/officeDocument/2006/relationships/hyperlink" Target="https://regportal-tariff.ru/Portal/DownloadPage.aspx?type=7&amp;guid=d32f321a-7767-9de5-e053-8d8ca8c09f56" TargetMode="External"/><Relationship Id="rId559" Type="http://schemas.openxmlformats.org/officeDocument/2006/relationships/hyperlink" Target="https://regportal-tariff.ru/Portal/DownloadPage.aspx?type=7&amp;guid=d61457bd-4555-3e38-e053-8d8ca8c09adb" TargetMode="External"/><Relationship Id="rId60" Type="http://schemas.openxmlformats.org/officeDocument/2006/relationships/hyperlink" Target="https://regportal-tariff.ru/Portal/DownloadPage.aspx?type=7&amp;guid=e6457aa5-dd3f-0895-e053-8d8ca8c06714" TargetMode="External"/><Relationship Id="rId81" Type="http://schemas.openxmlformats.org/officeDocument/2006/relationships/hyperlink" Target="https://regportal-tariff.ru/Portal/DownloadPage.aspx?type=7&amp;guid=d3de73a3-be14-5d37-e053-8d8ca8c0faaa" TargetMode="External"/><Relationship Id="rId135" Type="http://schemas.openxmlformats.org/officeDocument/2006/relationships/hyperlink" Target="https://regportal-tariff.ru/Portal/DownloadPage.aspx?type=7&amp;guid=d5505995-b414-530c-e053-8d8ca8c0bb91" TargetMode="External"/><Relationship Id="rId156" Type="http://schemas.openxmlformats.org/officeDocument/2006/relationships/hyperlink" Target="https://regportal-tariff.ru/Portal/DownloadPage.aspx?type=7&amp;guid=d435aadb-8711-85c4-e053-8d8ca8c03ba7" TargetMode="External"/><Relationship Id="rId177" Type="http://schemas.openxmlformats.org/officeDocument/2006/relationships/hyperlink" Target="https://regportal-tariff.ru/Portal/DownloadPage.aspx?type=7&amp;guid=d5ca7c7a-ec93-3c1d-e053-8d8ca8c0fb10" TargetMode="External"/><Relationship Id="rId198" Type="http://schemas.openxmlformats.org/officeDocument/2006/relationships/hyperlink" Target="https://regportal-tariff.ru/Portal/DownloadPage.aspx?type=7&amp;guid=d53cfc25-36b1-195a-e053-8d8ca8c0355a" TargetMode="External"/><Relationship Id="rId321" Type="http://schemas.openxmlformats.org/officeDocument/2006/relationships/hyperlink" Target="https://regportal-tariff.ru/Portal/DownloadPage.aspx?type=7&amp;guid=d5c191de-16c5-3494-e053-8d8ca8c0c2b5" TargetMode="External"/><Relationship Id="rId342" Type="http://schemas.openxmlformats.org/officeDocument/2006/relationships/hyperlink" Target="https://regportal-tariff.ru/Portal/DownloadPage.aspx?type=7&amp;guid=d43486c7-60f3-0326-e053-8d8ca8c0634a" TargetMode="External"/><Relationship Id="rId363" Type="http://schemas.openxmlformats.org/officeDocument/2006/relationships/hyperlink" Target="https://regportal-tariff.ru/Portal/DownloadPage.aspx?type=7&amp;guid=d19f42a2-607d-1a2e-e053-8d8ca8c0ee5c" TargetMode="External"/><Relationship Id="rId384" Type="http://schemas.openxmlformats.org/officeDocument/2006/relationships/hyperlink" Target="https://regportal-tariff.ru/Portal/DownloadPage.aspx?type=7&amp;guid=d432aa94-4d90-6054-e053-8d8ca8c07d2d" TargetMode="External"/><Relationship Id="rId419" Type="http://schemas.openxmlformats.org/officeDocument/2006/relationships/hyperlink" Target="https://regportal-tariff.ru/Portal/DownloadPage.aspx?type=7&amp;guid=d435aadb-8711-85c4-e053-8d8ca8c03ba7" TargetMode="External"/><Relationship Id="rId570" Type="http://schemas.openxmlformats.org/officeDocument/2006/relationships/hyperlink" Target="https://regportal-tariff.ru/Portal/DownloadPage.aspx?type=7&amp;guid=d4437cc8-b28e-5758-e053-8d8ca8c0cbd1" TargetMode="External"/><Relationship Id="rId591" Type="http://schemas.openxmlformats.org/officeDocument/2006/relationships/hyperlink" Target="https://regportal-tariff.ru/Portal/DownloadPage.aspx?type=7&amp;guid=d23ba048-27c1-3a40-e053-8d8ca8c025c6" TargetMode="External"/><Relationship Id="rId605" Type="http://schemas.openxmlformats.org/officeDocument/2006/relationships/hyperlink" Target="https://regportal-tariff.ru/Portal/DownloadPage.aspx?type=7&amp;guid=d19966c9-6e67-8dd2-e053-8d8ca8c0863c" TargetMode="External"/><Relationship Id="rId626" Type="http://schemas.openxmlformats.org/officeDocument/2006/relationships/hyperlink" Target="https://regportal-tariff.ru/Portal/DownloadPage.aspx?type=7&amp;guid=d5c869e4-8c2e-2577-e053-8d8ca8c05ce9" TargetMode="External"/><Relationship Id="rId202" Type="http://schemas.openxmlformats.org/officeDocument/2006/relationships/hyperlink" Target="https://regportal-tariff.ru/Portal/DownloadPage.aspx?type=7&amp;guid=d4437cc8-b28e-5758-e053-8d8ca8c0cbd1" TargetMode="External"/><Relationship Id="rId223" Type="http://schemas.openxmlformats.org/officeDocument/2006/relationships/hyperlink" Target="https://regportal-tariff.ru/Portal/DownloadPage.aspx?type=7&amp;guid=d307caed-d96d-8b9c-e053-8d8ca8c0a33c" TargetMode="External"/><Relationship Id="rId244" Type="http://schemas.openxmlformats.org/officeDocument/2006/relationships/hyperlink" Target="https://regportal-tariff.ru/Portal/DownloadPage.aspx?type=7&amp;guid=d432b134-caee-73a4-e053-8d8ca8c0ee23" TargetMode="External"/><Relationship Id="rId430" Type="http://schemas.openxmlformats.org/officeDocument/2006/relationships/hyperlink" Target="https://regportal-tariff.ru/Portal/DownloadPage.aspx?type=7&amp;guid=d3cef1e3-f542-4e44-e053-8d8ca8c0ded7" TargetMode="External"/><Relationship Id="rId647" Type="http://schemas.openxmlformats.org/officeDocument/2006/relationships/hyperlink" Target="https://regportal-tariff.ru/Portal/DownloadPage.aspx?type=7&amp;guid=d5639c3e-8b00-21d3-e053-8d8ca8c0fcc5" TargetMode="External"/><Relationship Id="rId18" Type="http://schemas.openxmlformats.org/officeDocument/2006/relationships/hyperlink" Target="https://regportal-tariff.ru/Portal/DownloadPage.aspx?type=7&amp;guid=d356d4b8-1fd0-3c45-e053-8d8ca8c01493" TargetMode="External"/><Relationship Id="rId39" Type="http://schemas.openxmlformats.org/officeDocument/2006/relationships/hyperlink" Target="https://regportal-tariff.ru/Portal/DownloadPage.aspx?type=7&amp;guid=d3d1416d-076e-2d37-e053-8d8ca8c0729b" TargetMode="External"/><Relationship Id="rId265" Type="http://schemas.openxmlformats.org/officeDocument/2006/relationships/hyperlink" Target="https://regportal-tariff.ru/Portal/DownloadPage.aspx?type=7&amp;guid=d4315b77-1a44-0d16-e053-8d8ca8c0b449" TargetMode="External"/><Relationship Id="rId286" Type="http://schemas.openxmlformats.org/officeDocument/2006/relationships/hyperlink" Target="https://regportal-tariff.ru/Portal/DownloadPage.aspx?type=7&amp;guid=d5732fb2-581d-7719-e053-8d8ca8c07bfd" TargetMode="External"/><Relationship Id="rId451" Type="http://schemas.openxmlformats.org/officeDocument/2006/relationships/hyperlink" Target="https://regportal-tariff.ru/Portal/DownloadPage.aspx?type=7&amp;guid=d587915c-0a7d-283e-e053-8d8ca8c03825" TargetMode="External"/><Relationship Id="rId472" Type="http://schemas.openxmlformats.org/officeDocument/2006/relationships/hyperlink" Target="https://regportal-tariff.ru/Portal/DownloadPage.aspx?type=7&amp;guid=ddb91a7e-97bd-1c20-e053-8d8ca8c0133e" TargetMode="External"/><Relationship Id="rId493" Type="http://schemas.openxmlformats.org/officeDocument/2006/relationships/hyperlink" Target="https://regportal-tariff.ru/Portal/DownloadPage.aspx?type=7&amp;guid=ddb91a7e-97bd-1c20-e053-8d8ca8c0133e" TargetMode="External"/><Relationship Id="rId507" Type="http://schemas.openxmlformats.org/officeDocument/2006/relationships/hyperlink" Target="https://regportal-tariff.ru/Portal/DownloadPage.aspx?type=7&amp;guid=d4351d44-9c7a-18ae-e053-8d8ca8c0b2f4" TargetMode="External"/><Relationship Id="rId528" Type="http://schemas.openxmlformats.org/officeDocument/2006/relationships/hyperlink" Target="https://regportal-tariff.ru/Portal/DownloadPage.aspx?type=7&amp;guid=d32f321a-7767-9de5-e053-8d8ca8c09f56" TargetMode="External"/><Relationship Id="rId549" Type="http://schemas.openxmlformats.org/officeDocument/2006/relationships/hyperlink" Target="https://regportal-tariff.ru/Portal/DownloadPage.aspx?type=7&amp;guid=d4437cc8-b28e-5758-e053-8d8ca8c0cbd1" TargetMode="External"/><Relationship Id="rId50" Type="http://schemas.openxmlformats.org/officeDocument/2006/relationships/hyperlink" Target="https://regportal-tariff.ru/Portal/DownloadPage.aspx?type=7&amp;guid=d29ee15e-015b-3122-e053-8d8ca8c07353" TargetMode="External"/><Relationship Id="rId104" Type="http://schemas.openxmlformats.org/officeDocument/2006/relationships/hyperlink" Target="https://regportal-tariff.ru/Portal/DownloadPage.aspx?type=7&amp;guid=d55dd5f0-07be-9e07-e053-8d8ca8c0977e" TargetMode="External"/><Relationship Id="rId125" Type="http://schemas.openxmlformats.org/officeDocument/2006/relationships/hyperlink" Target="https://regportal-tariff.ru/Portal/DownloadPage.aspx?type=7&amp;guid=d5cc7f71-6e4f-3df2-e053-8d8ca8c00621" TargetMode="External"/><Relationship Id="rId146" Type="http://schemas.openxmlformats.org/officeDocument/2006/relationships/hyperlink" Target="https://regportal-tariff.ru/Portal/DownloadPage.aspx?type=7&amp;guid=d5c91441-9255-1f4d-e053-8d8ca8c09249" TargetMode="External"/><Relationship Id="rId167" Type="http://schemas.openxmlformats.org/officeDocument/2006/relationships/hyperlink" Target="https://regportal-tariff.ru/Portal/DownloadPage.aspx?type=7&amp;guid=d3ceeaa9-9739-442f-e053-8d8ca8c02bf0" TargetMode="External"/><Relationship Id="rId188" Type="http://schemas.openxmlformats.org/officeDocument/2006/relationships/hyperlink" Target="https://regportal-tariff.ru/Portal/DownloadPage.aspx?type=7&amp;guid=d56372f0-bbb8-6b5f-e053-8d8ca8c032ae" TargetMode="External"/><Relationship Id="rId311" Type="http://schemas.openxmlformats.org/officeDocument/2006/relationships/hyperlink" Target="https://regportal-tariff.ru/Portal/DownloadPage.aspx?type=7&amp;guid=d5cbb85b-ac70-75a8-e053-8d8ca8c0c504" TargetMode="External"/><Relationship Id="rId332" Type="http://schemas.openxmlformats.org/officeDocument/2006/relationships/hyperlink" Target="https://regportal-tariff.ru/Portal/DownloadPage.aspx?type=7&amp;guid=d31b5d1a-b0ad-77c4-e053-8d8ca8c04571" TargetMode="External"/><Relationship Id="rId353" Type="http://schemas.openxmlformats.org/officeDocument/2006/relationships/hyperlink" Target="https://regportal-tariff.ru/Portal/DownloadPage.aspx?type=7&amp;guid=d19f42a2-607d-1a2e-e053-8d8ca8c0ee5c" TargetMode="External"/><Relationship Id="rId374" Type="http://schemas.openxmlformats.org/officeDocument/2006/relationships/hyperlink" Target="https://regportal-tariff.ru/Portal/DownloadPage.aspx?type=7&amp;guid=d55eb1fa-4c4d-6812-e053-8d8ca8c0d00f" TargetMode="External"/><Relationship Id="rId395" Type="http://schemas.openxmlformats.org/officeDocument/2006/relationships/hyperlink" Target="https://regportal-tariff.ru/Portal/DownloadPage.aspx?type=7&amp;guid=ddb91fb8-38f6-0dc8-e053-8d8ca8c05d67" TargetMode="External"/><Relationship Id="rId409" Type="http://schemas.openxmlformats.org/officeDocument/2006/relationships/hyperlink" Target="https://regportal-tariff.ru/Portal/DownloadPage.aspx?type=7&amp;guid=d43463ce-cb13-5da1-e053-8d8ca8c0d177" TargetMode="External"/><Relationship Id="rId560" Type="http://schemas.openxmlformats.org/officeDocument/2006/relationships/hyperlink" Target="https://regportal-tariff.ru/Portal/DownloadPage.aspx?type=7&amp;guid=d61457bd-4555-3e38-e053-8d8ca8c09adb" TargetMode="External"/><Relationship Id="rId581" Type="http://schemas.openxmlformats.org/officeDocument/2006/relationships/hyperlink" Target="https://regportal-tariff.ru/Portal/DownloadPage.aspx?type=7&amp;guid=d5c84939-76f0-71f0-e053-8d8ca8c04e49" TargetMode="External"/><Relationship Id="rId71" Type="http://schemas.openxmlformats.org/officeDocument/2006/relationships/hyperlink" Target="https://regportal-tariff.ru/Portal/DownloadPage.aspx?type=7&amp;guid=e60b366e-b110-0b98-e053-8d8ca8c0c0bc" TargetMode="External"/><Relationship Id="rId92" Type="http://schemas.openxmlformats.org/officeDocument/2006/relationships/hyperlink" Target="https://regportal-tariff.ru/Portal/DownloadPage.aspx?type=7&amp;guid=d54fbd9e-27e7-8a94-e053-8d8ca8c0a929" TargetMode="External"/><Relationship Id="rId213" Type="http://schemas.openxmlformats.org/officeDocument/2006/relationships/hyperlink" Target="https://regportal-tariff.ru/Portal/DownloadPage.aspx?type=7&amp;guid=d307caed-d96d-8b9c-e053-8d8ca8c0a33c" TargetMode="External"/><Relationship Id="rId234" Type="http://schemas.openxmlformats.org/officeDocument/2006/relationships/hyperlink" Target="https://regportal-tariff.ru/Portal/DownloadPage.aspx?type=7&amp;guid=d5b8101e-0551-7c4f-e053-8d8ca8c0d80a" TargetMode="External"/><Relationship Id="rId420" Type="http://schemas.openxmlformats.org/officeDocument/2006/relationships/hyperlink" Target="https://regportal-tariff.ru/Portal/DownloadPage.aspx?type=7&amp;guid=d3d16175-9b48-7d71-e053-8d8ca8c0ff28" TargetMode="External"/><Relationship Id="rId616" Type="http://schemas.openxmlformats.org/officeDocument/2006/relationships/hyperlink" Target="https://regportal-tariff.ru/Portal/DownloadPage.aspx?type=7&amp;guid=d31d4ff8-5bdf-3b21-e053-8d8ca8c006ca" TargetMode="External"/><Relationship Id="rId637" Type="http://schemas.openxmlformats.org/officeDocument/2006/relationships/hyperlink" Target="https://regportal-tariff.ru/Portal/DownloadPage.aspx?type=7&amp;guid=d5cbd3e8-23c4-9142-e053-8d8ca8c03f02" TargetMode="External"/><Relationship Id="rId2" Type="http://schemas.openxmlformats.org/officeDocument/2006/relationships/hyperlink" Target="https://regportal-tariff.ru/Portal/DownloadPage.aspx?type=7&amp;guid=d53cd949-b893-3cf1-e053-8d8ca8c09513" TargetMode="External"/><Relationship Id="rId29" Type="http://schemas.openxmlformats.org/officeDocument/2006/relationships/hyperlink" Target="https://regportal-tariff.ru/Portal/DownloadPage.aspx?type=7&amp;guid=e399b146-59ad-7e01-e053-8d8ca8c073a5" TargetMode="External"/><Relationship Id="rId255" Type="http://schemas.openxmlformats.org/officeDocument/2006/relationships/hyperlink" Target="https://regportal-tariff.ru/Portal/DownloadPage.aspx?type=7&amp;guid=d54f6c8e-0600-8265-e053-8d8ca8c0fd5d" TargetMode="External"/><Relationship Id="rId276" Type="http://schemas.openxmlformats.org/officeDocument/2006/relationships/hyperlink" Target="https://regportal-tariff.ru/Portal/DownloadPage.aspx?type=7&amp;guid=d1c5b51a-37ae-29f7-e053-8d8ca8c01ec2" TargetMode="External"/><Relationship Id="rId297" Type="http://schemas.openxmlformats.org/officeDocument/2006/relationships/hyperlink" Target="https://regportal-tariff.ru/Portal/DownloadPage.aspx?type=7&amp;guid=d5732fb2-581d-7719-e053-8d8ca8c07bfd" TargetMode="External"/><Relationship Id="rId441" Type="http://schemas.openxmlformats.org/officeDocument/2006/relationships/hyperlink" Target="https://regportal-tariff.ru/Portal/DownloadPage.aspx?type=7&amp;guid=d31d38ab-082b-32fe-e053-8d8ca8c06a3c" TargetMode="External"/><Relationship Id="rId462" Type="http://schemas.openxmlformats.org/officeDocument/2006/relationships/hyperlink" Target="https://regportal-tariff.ru/Portal/DownloadPage.aspx?type=7&amp;guid=d3cd60d3-70e2-87f0-e053-8d8ca8c09235" TargetMode="External"/><Relationship Id="rId483" Type="http://schemas.openxmlformats.org/officeDocument/2006/relationships/hyperlink" Target="https://regportal-tariff.ru/Portal/DownloadPage.aspx?type=7&amp;guid=ddb91a7e-97bd-1c20-e053-8d8ca8c0133e" TargetMode="External"/><Relationship Id="rId518" Type="http://schemas.openxmlformats.org/officeDocument/2006/relationships/hyperlink" Target="https://regportal-tariff.ru/Portal/DownloadPage.aspx?type=7&amp;guid=d4351d44-9c7a-18ae-e053-8d8ca8c0b2f4" TargetMode="External"/><Relationship Id="rId539" Type="http://schemas.openxmlformats.org/officeDocument/2006/relationships/hyperlink" Target="https://regportal-tariff.ru/Portal/DownloadPage.aspx?type=7&amp;guid=d32f321a-7767-9de5-e053-8d8ca8c09f56" TargetMode="External"/><Relationship Id="rId40" Type="http://schemas.openxmlformats.org/officeDocument/2006/relationships/hyperlink" Target="https://regportal-tariff.ru/Portal/DownloadPage.aspx?type=7&amp;guid=d3d1416d-076e-2d37-e053-8d8ca8c0729b" TargetMode="External"/><Relationship Id="rId115" Type="http://schemas.openxmlformats.org/officeDocument/2006/relationships/hyperlink" Target="https://regportal-tariff.ru/Portal/DownloadPage.aspx?type=7&amp;guid=d3182b2b-841c-4a32-e053-8d8ca8c0fee1" TargetMode="External"/><Relationship Id="rId136" Type="http://schemas.openxmlformats.org/officeDocument/2006/relationships/hyperlink" Target="https://regportal-tariff.ru/Portal/DownloadPage.aspx?type=7&amp;guid=d3d07385-e5c8-2980-e053-8d8ca8c01b2e" TargetMode="External"/><Relationship Id="rId157" Type="http://schemas.openxmlformats.org/officeDocument/2006/relationships/hyperlink" Target="https://regportal-tariff.ru/Portal/DownloadPage.aspx?type=7&amp;guid=d435aadb-8711-85c4-e053-8d8ca8c03ba7" TargetMode="External"/><Relationship Id="rId178" Type="http://schemas.openxmlformats.org/officeDocument/2006/relationships/hyperlink" Target="https://regportal-tariff.ru/Portal/DownloadPage.aspx?type=7&amp;guid=e7898d12-d82c-9877-e053-8d8ca8c0e67a" TargetMode="External"/><Relationship Id="rId301" Type="http://schemas.openxmlformats.org/officeDocument/2006/relationships/hyperlink" Target="https://regportal-tariff.ru/Portal/DownloadPage.aspx?type=7&amp;guid=d5732fb2-581d-7719-e053-8d8ca8c07bfd" TargetMode="External"/><Relationship Id="rId322" Type="http://schemas.openxmlformats.org/officeDocument/2006/relationships/hyperlink" Target="https://regportal-tariff.ru/Portal/DownloadPage.aspx?type=7&amp;guid=d5c191de-16c5-3494-e053-8d8ca8c0c2b5" TargetMode="External"/><Relationship Id="rId343" Type="http://schemas.openxmlformats.org/officeDocument/2006/relationships/hyperlink" Target="https://regportal-tariff.ru/Portal/DownloadPage.aspx?type=7&amp;guid=d19f42a2-607d-1a2e-e053-8d8ca8c0ee5c" TargetMode="External"/><Relationship Id="rId364" Type="http://schemas.openxmlformats.org/officeDocument/2006/relationships/hyperlink" Target="https://regportal-tariff.ru/Portal/DownloadPage.aspx?type=7&amp;guid=d19f42a2-607d-1a2e-e053-8d8ca8c0ee5c" TargetMode="External"/><Relationship Id="rId550" Type="http://schemas.openxmlformats.org/officeDocument/2006/relationships/hyperlink" Target="https://regportal-tariff.ru/Portal/DownloadPage.aspx?type=7&amp;guid=d4437cc8-b28e-5758-e053-8d8ca8c0cbd1" TargetMode="External"/><Relationship Id="rId61" Type="http://schemas.openxmlformats.org/officeDocument/2006/relationships/hyperlink" Target="https://regportal-tariff.ru/Portal/DownloadPage.aspx?type=7&amp;guid=d3dec297-27df-720f-e053-8d8ca8c05209" TargetMode="External"/><Relationship Id="rId82" Type="http://schemas.openxmlformats.org/officeDocument/2006/relationships/hyperlink" Target="https://regportal-tariff.ru/Portal/DownloadPage.aspx?type=7&amp;guid=d5cc2134-f380-8f62-e053-8d8ca8c008c7" TargetMode="External"/><Relationship Id="rId199" Type="http://schemas.openxmlformats.org/officeDocument/2006/relationships/hyperlink" Target="https://regportal-tariff.ru/Portal/DownloadPage.aspx?type=7&amp;guid=d4437cc8-b28e-5758-e053-8d8ca8c0cbd1" TargetMode="External"/><Relationship Id="rId203" Type="http://schemas.openxmlformats.org/officeDocument/2006/relationships/hyperlink" Target="https://regportal-tariff.ru/Portal/DownloadPage.aspx?type=7&amp;guid=d3d03a33-771e-414b-e053-8d8ca8c0cddd" TargetMode="External"/><Relationship Id="rId385" Type="http://schemas.openxmlformats.org/officeDocument/2006/relationships/hyperlink" Target="https://regportal-tariff.ru/Portal/DownloadPage.aspx?type=7&amp;guid=d432e7e3-d6c5-30f2-e053-8d8ca8c0568b" TargetMode="External"/><Relationship Id="rId571" Type="http://schemas.openxmlformats.org/officeDocument/2006/relationships/hyperlink" Target="https://regportal-tariff.ru/Portal/DownloadPage.aspx?type=7&amp;guid=d54f6c8e-0600-8265-e053-8d8ca8c0fd5d" TargetMode="External"/><Relationship Id="rId592" Type="http://schemas.openxmlformats.org/officeDocument/2006/relationships/hyperlink" Target="https://regportal-tariff.ru/Portal/DownloadPage.aspx?type=7&amp;guid=d3573a7f-a726-759f-e053-8d8ca8c09604" TargetMode="External"/><Relationship Id="rId606" Type="http://schemas.openxmlformats.org/officeDocument/2006/relationships/hyperlink" Target="https://regportal-tariff.ru/Portal/DownloadPage.aspx?type=7&amp;guid=d31d4ff8-5bdf-3b21-e053-8d8ca8c006ca" TargetMode="External"/><Relationship Id="rId627" Type="http://schemas.openxmlformats.org/officeDocument/2006/relationships/hyperlink" Target="https://regportal-tariff.ru/Portal/DownloadPage.aspx?type=7&amp;guid=d5cce5a9-258d-7884-e053-8d8ca8c0282c" TargetMode="External"/><Relationship Id="rId648" Type="http://schemas.openxmlformats.org/officeDocument/2006/relationships/hyperlink" Target="https://regportal-tariff.ru/Portal/DownloadPage.aspx?type=7&amp;guid=d5639c3e-8b00-21d3-e053-8d8ca8c0fcc5" TargetMode="External"/><Relationship Id="rId19" Type="http://schemas.openxmlformats.org/officeDocument/2006/relationships/hyperlink" Target="https://regportal-tariff.ru/Portal/DownloadPage.aspx?type=7&amp;guid=d356d4b8-1fd0-3c45-e053-8d8ca8c01493" TargetMode="External"/><Relationship Id="rId224" Type="http://schemas.openxmlformats.org/officeDocument/2006/relationships/hyperlink" Target="https://regportal-tariff.ru/Portal/DownloadPage.aspx?type=7&amp;guid=d307caed-d96d-8b9c-e053-8d8ca8c0a33c" TargetMode="External"/><Relationship Id="rId245" Type="http://schemas.openxmlformats.org/officeDocument/2006/relationships/hyperlink" Target="https://regportal-tariff.ru/Portal/DownloadPage.aspx?type=7&amp;guid=da6491c6-f0db-1930-e053-8d8ca8c0470d" TargetMode="External"/><Relationship Id="rId266" Type="http://schemas.openxmlformats.org/officeDocument/2006/relationships/hyperlink" Target="https://regportal-tariff.ru/Portal/DownloadPage.aspx?type=7&amp;guid=d4315b77-1a44-0d16-e053-8d8ca8c0b449" TargetMode="External"/><Relationship Id="rId287" Type="http://schemas.openxmlformats.org/officeDocument/2006/relationships/hyperlink" Target="https://regportal-tariff.ru/Portal/DownloadPage.aspx?type=7&amp;guid=d5732fb2-581d-7719-e053-8d8ca8c07bfd" TargetMode="External"/><Relationship Id="rId410" Type="http://schemas.openxmlformats.org/officeDocument/2006/relationships/hyperlink" Target="https://regportal-tariff.ru/Portal/DownloadPage.aspx?type=7&amp;guid=d43463ce-cb13-5da1-e053-8d8ca8c0d177" TargetMode="External"/><Relationship Id="rId431" Type="http://schemas.openxmlformats.org/officeDocument/2006/relationships/hyperlink" Target="https://regportal-tariff.ru/Portal/DownloadPage.aspx?type=7&amp;guid=d3ccf8bf-c07d-58f9-e053-8d8ca8c0be8b" TargetMode="External"/><Relationship Id="rId452" Type="http://schemas.openxmlformats.org/officeDocument/2006/relationships/hyperlink" Target="https://regportal-tariff.ru/Portal/DownloadPage.aspx?type=7&amp;guid=d19cfc09-5af0-1259-e053-8d8ca8c05f35" TargetMode="External"/><Relationship Id="rId473" Type="http://schemas.openxmlformats.org/officeDocument/2006/relationships/hyperlink" Target="https://regportal-tariff.ru/Portal/DownloadPage.aspx?type=7&amp;guid=d5b8101e-0551-7c4f-e053-8d8ca8c0d80a" TargetMode="External"/><Relationship Id="rId494" Type="http://schemas.openxmlformats.org/officeDocument/2006/relationships/hyperlink" Target="https://regportal-tariff.ru/Portal/DownloadPage.aspx?type=7&amp;guid=ddb91a7e-97bd-1c20-e053-8d8ca8c0133e" TargetMode="External"/><Relationship Id="rId508" Type="http://schemas.openxmlformats.org/officeDocument/2006/relationships/hyperlink" Target="https://regportal-tariff.ru/Portal/DownloadPage.aspx?type=7&amp;guid=d4351d44-9c7a-18ae-e053-8d8ca8c0b2f4" TargetMode="External"/><Relationship Id="rId529" Type="http://schemas.openxmlformats.org/officeDocument/2006/relationships/hyperlink" Target="https://regportal-tariff.ru/Portal/DownloadPage.aspx?type=7&amp;guid=d32f321a-7767-9de5-e053-8d8ca8c09f56" TargetMode="External"/><Relationship Id="rId30" Type="http://schemas.openxmlformats.org/officeDocument/2006/relationships/hyperlink" Target="https://regportal-tariff.ru/Portal/DownloadPage.aspx?type=7&amp;guid=d31cfe4f-f4b2-4206-e053-8d8ca8c057ff" TargetMode="External"/><Relationship Id="rId105" Type="http://schemas.openxmlformats.org/officeDocument/2006/relationships/hyperlink" Target="https://regportal-tariff.ru/Portal/DownloadPage.aspx?type=7&amp;guid=e1a5898a-6085-2d63-e053-8d8ca8c0065c" TargetMode="External"/><Relationship Id="rId126" Type="http://schemas.openxmlformats.org/officeDocument/2006/relationships/hyperlink" Target="https://regportal-tariff.ru/Portal/DownloadPage.aspx?type=7&amp;guid=d5ccb5fb-83c1-16be-e053-8d8ca8c0f8bd" TargetMode="External"/><Relationship Id="rId147" Type="http://schemas.openxmlformats.org/officeDocument/2006/relationships/hyperlink" Target="https://regportal-tariff.ru/Portal/DownloadPage.aspx?type=7&amp;guid=d5c91441-9255-1f4d-e053-8d8ca8c09249" TargetMode="External"/><Relationship Id="rId168" Type="http://schemas.openxmlformats.org/officeDocument/2006/relationships/hyperlink" Target="https://regportal-tariff.ru/Portal/DownloadPage.aspx?type=7&amp;guid=d4437cc8-b28e-5758-e053-8d8ca8c0cbd1" TargetMode="External"/><Relationship Id="rId312" Type="http://schemas.openxmlformats.org/officeDocument/2006/relationships/hyperlink" Target="https://regportal-tariff.ru/Portal/DownloadPage.aspx?type=7&amp;guid=d5c191de-16c5-3494-e053-8d8ca8c0c2b5" TargetMode="External"/><Relationship Id="rId333" Type="http://schemas.openxmlformats.org/officeDocument/2006/relationships/hyperlink" Target="https://regportal-tariff.ru/Portal/DownloadPage.aspx?type=7&amp;guid=d32c6f6a-b3cf-03d1-e053-8d8ca8c0a439" TargetMode="External"/><Relationship Id="rId354" Type="http://schemas.openxmlformats.org/officeDocument/2006/relationships/hyperlink" Target="https://regportal-tariff.ru/Portal/DownloadPage.aspx?type=7&amp;guid=d4437cc8-b28e-5758-e053-8d8ca8c0cbd1" TargetMode="External"/><Relationship Id="rId540" Type="http://schemas.openxmlformats.org/officeDocument/2006/relationships/hyperlink" Target="https://regportal-tariff.ru/Portal/DownloadPage.aspx?type=7&amp;guid=d570eb04-d893-7581-e053-8d8ca8c0b237" TargetMode="External"/><Relationship Id="rId51" Type="http://schemas.openxmlformats.org/officeDocument/2006/relationships/hyperlink" Target="https://regportal-tariff.ru/Portal/DownloadPage.aspx?type=7&amp;guid=cf6d4b7c-868f-0b70-e053-8d8ca8c0e985" TargetMode="External"/><Relationship Id="rId72" Type="http://schemas.openxmlformats.org/officeDocument/2006/relationships/hyperlink" Target="https://regportal-tariff.ru/Portal/DownloadPage.aspx?type=7&amp;guid=d573e9e4-3764-33c5-e053-8d8ca8c062b8" TargetMode="External"/><Relationship Id="rId93" Type="http://schemas.openxmlformats.org/officeDocument/2006/relationships/hyperlink" Target="https://regportal-tariff.ru/Portal/DownloadPage.aspx?type=7&amp;guid=d3cf25a6-db5a-2b26-e053-8d8ca8c07062" TargetMode="External"/><Relationship Id="rId189" Type="http://schemas.openxmlformats.org/officeDocument/2006/relationships/hyperlink" Target="https://regportal-tariff.ru/Portal/DownloadPage.aspx?type=7&amp;guid=d575e71d-9d65-0fbe-e053-8d8ca8c0cf33" TargetMode="External"/><Relationship Id="rId375" Type="http://schemas.openxmlformats.org/officeDocument/2006/relationships/hyperlink" Target="https://regportal-tariff.ru/Portal/DownloadPage.aspx?type=7&amp;guid=d3cc47f1-0be5-2ff5-e053-8d8ca8c02196" TargetMode="External"/><Relationship Id="rId396" Type="http://schemas.openxmlformats.org/officeDocument/2006/relationships/hyperlink" Target="https://regportal-tariff.ru/Portal/DownloadPage.aspx?type=7&amp;guid=ddb91fb8-38f6-0dc8-e053-8d8ca8c05d67" TargetMode="External"/><Relationship Id="rId561" Type="http://schemas.openxmlformats.org/officeDocument/2006/relationships/hyperlink" Target="https://regportal-tariff.ru/Portal/DownloadPage.aspx?type=7&amp;guid=d61457bd-4555-3e38-e053-8d8ca8c09adb" TargetMode="External"/><Relationship Id="rId582" Type="http://schemas.openxmlformats.org/officeDocument/2006/relationships/hyperlink" Target="https://regportal-tariff.ru/Portal/DownloadPage.aspx?type=7&amp;guid=d3573a7f-a726-759f-e053-8d8ca8c09604" TargetMode="External"/><Relationship Id="rId617" Type="http://schemas.openxmlformats.org/officeDocument/2006/relationships/hyperlink" Target="https://regportal-tariff.ru/Portal/DownloadPage.aspx?type=7&amp;guid=d5c869e4-8c2e-2577-e053-8d8ca8c05ce9" TargetMode="External"/><Relationship Id="rId638" Type="http://schemas.openxmlformats.org/officeDocument/2006/relationships/hyperlink" Target="https://regportal-tariff.ru/Portal/DownloadPage.aspx?type=7&amp;guid=d5c869e4-8c2e-2577-e053-8d8ca8c05ce9" TargetMode="External"/><Relationship Id="rId3" Type="http://schemas.openxmlformats.org/officeDocument/2006/relationships/hyperlink" Target="https://regportal-tariff.ru/Portal/DownloadPage.aspx?type=7&amp;guid=d53cd949-b893-3cf1-e053-8d8ca8c09513" TargetMode="External"/><Relationship Id="rId214" Type="http://schemas.openxmlformats.org/officeDocument/2006/relationships/hyperlink" Target="https://regportal-tariff.ru/Portal/DownloadPage.aspx?type=7&amp;guid=d1c57a1a-0002-6a2e-e053-8d8ca8c05cd4" TargetMode="External"/><Relationship Id="rId235" Type="http://schemas.openxmlformats.org/officeDocument/2006/relationships/hyperlink" Target="https://regportal-tariff.ru/Portal/DownloadPage.aspx?type=7&amp;guid=d432bc5a-e4b1-80aa-e053-8d8ca8c0a354" TargetMode="External"/><Relationship Id="rId256" Type="http://schemas.openxmlformats.org/officeDocument/2006/relationships/hyperlink" Target="https://regportal-tariff.ru/Portal/DownloadPage.aspx?type=7&amp;guid=d54f6c8e-0600-8265-e053-8d8ca8c0fd5d" TargetMode="External"/><Relationship Id="rId277" Type="http://schemas.openxmlformats.org/officeDocument/2006/relationships/hyperlink" Target="https://regportal-tariff.ru/Portal/DownloadPage.aspx?type=7&amp;guid=d5c11dcb-1d0f-6819-e053-8d8ca8c002cd" TargetMode="External"/><Relationship Id="rId298" Type="http://schemas.openxmlformats.org/officeDocument/2006/relationships/hyperlink" Target="https://regportal-tariff.ru/Portal/DownloadPage.aspx?type=7&amp;guid=d55e3b21-86c6-203f-e053-8d8ca8c0567c" TargetMode="External"/><Relationship Id="rId400" Type="http://schemas.openxmlformats.org/officeDocument/2006/relationships/hyperlink" Target="https://regportal-tariff.ru/Portal/DownloadPage.aspx?type=7&amp;guid=d43463ce-cb13-5da1-e053-8d8ca8c0d177" TargetMode="External"/><Relationship Id="rId421" Type="http://schemas.openxmlformats.org/officeDocument/2006/relationships/hyperlink" Target="https://regportal-tariff.ru/Portal/DownloadPage.aspx?type=7&amp;guid=d562c510-b80d-4046-e053-8d8ca8c06655" TargetMode="External"/><Relationship Id="rId442" Type="http://schemas.openxmlformats.org/officeDocument/2006/relationships/hyperlink" Target="https://regportal-tariff.ru/Portal/DownloadPage.aspx?type=7&amp;guid=d31d38ab-082b-32fe-e053-8d8ca8c06a3c" TargetMode="External"/><Relationship Id="rId463" Type="http://schemas.openxmlformats.org/officeDocument/2006/relationships/hyperlink" Target="https://regportal-tariff.ru/Portal/DownloadPage.aspx?type=7&amp;guid=d3cd60d3-70e2-87f0-e053-8d8ca8c09235" TargetMode="External"/><Relationship Id="rId484" Type="http://schemas.openxmlformats.org/officeDocument/2006/relationships/hyperlink" Target="https://regportal-tariff.ru/Portal/DownloadPage.aspx?type=7&amp;guid=ddb91a7e-97bd-1c20-e053-8d8ca8c0133e" TargetMode="External"/><Relationship Id="rId519" Type="http://schemas.openxmlformats.org/officeDocument/2006/relationships/hyperlink" Target="https://regportal-tariff.ru/Portal/DownloadPage.aspx?type=7&amp;guid=d4351d44-9c7a-18ae-e053-8d8ca8c0b2f4" TargetMode="External"/><Relationship Id="rId116" Type="http://schemas.openxmlformats.org/officeDocument/2006/relationships/hyperlink" Target="https://regportal-tariff.ru/Portal/DownloadPage.aspx?type=7&amp;guid=d31b48d8-e11e-4313-e053-8d8ca8c0af7b" TargetMode="External"/><Relationship Id="rId137" Type="http://schemas.openxmlformats.org/officeDocument/2006/relationships/hyperlink" Target="https://regportal-tariff.ru/Portal/DownloadPage.aspx?type=7&amp;guid=d5cc3459-b675-3aef-e053-8d8ca8c0efa5" TargetMode="External"/><Relationship Id="rId158" Type="http://schemas.openxmlformats.org/officeDocument/2006/relationships/hyperlink" Target="https://regportal-tariff.ru/Portal/DownloadPage.aspx?type=7&amp;guid=d574bb24-2711-1957-e053-8d8ca8c06515" TargetMode="External"/><Relationship Id="rId302" Type="http://schemas.openxmlformats.org/officeDocument/2006/relationships/hyperlink" Target="https://regportal-tariff.ru/Portal/DownloadPage.aspx?type=7&amp;guid=d5732fb2-581d-7719-e053-8d8ca8c07bfd" TargetMode="External"/><Relationship Id="rId323" Type="http://schemas.openxmlformats.org/officeDocument/2006/relationships/hyperlink" Target="https://regportal-tariff.ru/Portal/DownloadPage.aspx?type=7&amp;guid=d5c191de-16c5-3494-e053-8d8ca8c0c2b5" TargetMode="External"/><Relationship Id="rId344" Type="http://schemas.openxmlformats.org/officeDocument/2006/relationships/hyperlink" Target="https://regportal-tariff.ru/Portal/DownloadPage.aspx?type=7&amp;guid=d19f42a2-607d-1a2e-e053-8d8ca8c0ee5c" TargetMode="External"/><Relationship Id="rId530" Type="http://schemas.openxmlformats.org/officeDocument/2006/relationships/hyperlink" Target="https://regportal-tariff.ru/Portal/DownloadPage.aspx?type=7&amp;guid=d32f321a-7767-9de5-e053-8d8ca8c09f56" TargetMode="External"/><Relationship Id="rId20" Type="http://schemas.openxmlformats.org/officeDocument/2006/relationships/hyperlink" Target="https://regportal-tariff.ru/Portal/DownloadPage.aspx?type=7&amp;guid=d356d4b8-1fd0-3c45-e053-8d8ca8c01493" TargetMode="External"/><Relationship Id="rId41" Type="http://schemas.openxmlformats.org/officeDocument/2006/relationships/hyperlink" Target="https://regportal-tariff.ru/Portal/DownloadPage.aspx?type=7&amp;guid=d3d031fd-310d-0316-e053-8d8ca8c03f47" TargetMode="External"/><Relationship Id="rId62" Type="http://schemas.openxmlformats.org/officeDocument/2006/relationships/hyperlink" Target="https://regportal-tariff.ru/Portal/DownloadPage.aspx?type=7&amp;guid=d430b923-d0b2-8b13-e053-8d8ca8c01f59" TargetMode="External"/><Relationship Id="rId83" Type="http://schemas.openxmlformats.org/officeDocument/2006/relationships/hyperlink" Target="https://regportal-tariff.ru/Portal/DownloadPage.aspx?type=7&amp;guid=d3cf0f19-0e95-83e3-e053-8d8ca8c04151" TargetMode="External"/><Relationship Id="rId179" Type="http://schemas.openxmlformats.org/officeDocument/2006/relationships/hyperlink" Target="https://regportal-tariff.ru/Portal/DownloadPage.aspx?type=7&amp;guid=d42fe202-f3eb-85b1-e053-8d8ca8c092ac" TargetMode="External"/><Relationship Id="rId365" Type="http://schemas.openxmlformats.org/officeDocument/2006/relationships/hyperlink" Target="https://regportal-tariff.ru/Portal/DownloadPage.aspx?type=7&amp;guid=d31c2871-9360-5179-e053-8d8ca8c0af5f" TargetMode="External"/><Relationship Id="rId386" Type="http://schemas.openxmlformats.org/officeDocument/2006/relationships/hyperlink" Target="https://regportal-tariff.ru/Portal/DownloadPage.aspx?type=7&amp;guid=ddb91fb8-38f6-0dc8-e053-8d8ca8c05d67" TargetMode="External"/><Relationship Id="rId551" Type="http://schemas.openxmlformats.org/officeDocument/2006/relationships/hyperlink" Target="https://regportal-tariff.ru/Portal/DownloadPage.aspx?type=7&amp;guid=d570eb04-d893-7581-e053-8d8ca8c0b237" TargetMode="External"/><Relationship Id="rId572" Type="http://schemas.openxmlformats.org/officeDocument/2006/relationships/hyperlink" Target="https://regportal-tariff.ru/Portal/DownloadPage.aspx?type=7&amp;guid=d435aadb-8711-85c4-e053-8d8ca8c03ba7" TargetMode="External"/><Relationship Id="rId593" Type="http://schemas.openxmlformats.org/officeDocument/2006/relationships/hyperlink" Target="https://regportal-tariff.ru/Portal/DownloadPage.aspx?type=7&amp;guid=d3573a7f-a726-759f-e053-8d8ca8c09604" TargetMode="External"/><Relationship Id="rId607" Type="http://schemas.openxmlformats.org/officeDocument/2006/relationships/hyperlink" Target="https://regportal-tariff.ru/Portal/DownloadPage.aspx?type=7&amp;guid=d4437cc8-b28e-5758-e053-8d8ca8c0cbd1" TargetMode="External"/><Relationship Id="rId628" Type="http://schemas.openxmlformats.org/officeDocument/2006/relationships/hyperlink" Target="https://regportal-tariff.ru/Portal/DownloadPage.aspx?type=7&amp;guid=d5cce5a9-258d-7884-e053-8d8ca8c0282c" TargetMode="External"/><Relationship Id="rId649" Type="http://schemas.openxmlformats.org/officeDocument/2006/relationships/printerSettings" Target="../printerSettings/printerSettings7.bin"/><Relationship Id="rId190" Type="http://schemas.openxmlformats.org/officeDocument/2006/relationships/hyperlink" Target="https://regportal-tariff.ru/Portal/DownloadPage.aspx?type=7&amp;guid=d550875d-e835-5666-e053-8d8ca8c0261e" TargetMode="External"/><Relationship Id="rId204" Type="http://schemas.openxmlformats.org/officeDocument/2006/relationships/hyperlink" Target="https://regportal-tariff.ru/Portal/DownloadPage.aspx?type=7&amp;guid=d5cafbc0-4d21-8955-e053-8d8ca8c09cb8" TargetMode="External"/><Relationship Id="rId225" Type="http://schemas.openxmlformats.org/officeDocument/2006/relationships/hyperlink" Target="https://regportal-tariff.ru/Portal/DownloadPage.aspx?type=7&amp;guid=d307caed-d96d-8b9c-e053-8d8ca8c0a33c" TargetMode="External"/><Relationship Id="rId246" Type="http://schemas.openxmlformats.org/officeDocument/2006/relationships/hyperlink" Target="https://regportal-tariff.ru/Portal/DownloadPage.aspx?type=7&amp;guid=d304f8ff-102d-53f9-e053-8d8ca8c0d4b6" TargetMode="External"/><Relationship Id="rId267" Type="http://schemas.openxmlformats.org/officeDocument/2006/relationships/hyperlink" Target="https://regportal-tariff.ru/Portal/DownloadPage.aspx?type=7&amp;guid=d4315b77-1a44-0d16-e053-8d8ca8c0b449" TargetMode="External"/><Relationship Id="rId288" Type="http://schemas.openxmlformats.org/officeDocument/2006/relationships/hyperlink" Target="https://regportal-tariff.ru/Portal/DownloadPage.aspx?type=7&amp;guid=d564a472-c0ea-6b82-e053-8d8ca8c0869f" TargetMode="External"/><Relationship Id="rId411" Type="http://schemas.openxmlformats.org/officeDocument/2006/relationships/hyperlink" Target="https://regportal-tariff.ru/Portal/DownloadPage.aspx?type=7&amp;guid=d43463ce-cb13-5da1-e053-8d8ca8c0d177" TargetMode="External"/><Relationship Id="rId432" Type="http://schemas.openxmlformats.org/officeDocument/2006/relationships/hyperlink" Target="https://regportal-tariff.ru/Portal/DownloadPage.aspx?type=7&amp;guid=d3ccf8bf-c07d-58f9-e053-8d8ca8c0be8b" TargetMode="External"/><Relationship Id="rId453" Type="http://schemas.openxmlformats.org/officeDocument/2006/relationships/hyperlink" Target="https://regportal-tariff.ru/Portal/DownloadPage.aspx?type=7&amp;guid=d19cfc09-5af0-1259-e053-8d8ca8c05f35" TargetMode="External"/><Relationship Id="rId474" Type="http://schemas.openxmlformats.org/officeDocument/2006/relationships/hyperlink" Target="https://regportal-tariff.ru/Portal/DownloadPage.aspx?type=7&amp;guid=d5625778-943d-8b71-e053-8d8ca8c0614b" TargetMode="External"/><Relationship Id="rId509" Type="http://schemas.openxmlformats.org/officeDocument/2006/relationships/hyperlink" Target="https://regportal-tariff.ru/Portal/DownloadPage.aspx?type=7&amp;guid=d4351d44-9c7a-18ae-e053-8d8ca8c0b2f4" TargetMode="External"/><Relationship Id="rId106" Type="http://schemas.openxmlformats.org/officeDocument/2006/relationships/hyperlink" Target="https://regportal-tariff.ru/Portal/DownloadPage.aspx?type=7&amp;guid=e1a5898a-6085-2d63-e053-8d8ca8c0065c" TargetMode="External"/><Relationship Id="rId127" Type="http://schemas.openxmlformats.org/officeDocument/2006/relationships/hyperlink" Target="https://regportal-tariff.ru/Portal/DownloadPage.aspx?type=7&amp;guid=d5622131-0e9a-3066-e053-8d8ca8c06163" TargetMode="External"/><Relationship Id="rId313" Type="http://schemas.openxmlformats.org/officeDocument/2006/relationships/hyperlink" Target="https://regportal-tariff.ru/Portal/DownloadPage.aspx?type=7&amp;guid=d5c191de-16c5-3494-e053-8d8ca8c0c2b5" TargetMode="External"/><Relationship Id="rId495" Type="http://schemas.openxmlformats.org/officeDocument/2006/relationships/hyperlink" Target="https://regportal-tariff.ru/Portal/DownloadPage.aspx?type=7&amp;guid=d422434d-c196-311d-e053-8d8ca8c092c1" TargetMode="External"/><Relationship Id="rId10" Type="http://schemas.openxmlformats.org/officeDocument/2006/relationships/hyperlink" Target="https://regportal-tariff.ru/Portal/DownloadPage.aspx?type=7&amp;guid=d356d4b8-1fd0-3c45-e053-8d8ca8c01493" TargetMode="External"/><Relationship Id="rId31" Type="http://schemas.openxmlformats.org/officeDocument/2006/relationships/hyperlink" Target="https://regportal-tariff.ru/Portal/DownloadPage.aspx?type=7&amp;guid=d31d87bb-74b4-2a9b-e053-8d8ca8c06839" TargetMode="External"/><Relationship Id="rId52" Type="http://schemas.openxmlformats.org/officeDocument/2006/relationships/hyperlink" Target="https://regportal-tariff.ru/Portal/DownloadPage.aspx?type=7&amp;guid=cf6d4b7c-868f-0b70-e053-8d8ca8c0e985" TargetMode="External"/><Relationship Id="rId73" Type="http://schemas.openxmlformats.org/officeDocument/2006/relationships/hyperlink" Target="https://regportal-tariff.ru/Portal/DownloadPage.aspx?type=7&amp;guid=d3079e61-d9d6-4341-e053-8d8ca8c03e03" TargetMode="External"/><Relationship Id="rId94" Type="http://schemas.openxmlformats.org/officeDocument/2006/relationships/hyperlink" Target="https://regportal-tariff.ru/Portal/DownloadPage.aspx?type=7&amp;guid=d317021a-0255-1f0d-e053-8d8ca8c06bf2" TargetMode="External"/><Relationship Id="rId148" Type="http://schemas.openxmlformats.org/officeDocument/2006/relationships/hyperlink" Target="https://regportal-tariff.ru/Portal/DownloadPage.aspx?type=7&amp;guid=d4322b0d-53aa-949c-e053-8d8ca8c012ec" TargetMode="External"/><Relationship Id="rId169" Type="http://schemas.openxmlformats.org/officeDocument/2006/relationships/hyperlink" Target="https://regportal-tariff.ru/Portal/DownloadPage.aspx?type=7&amp;guid=d4437cc8-b28e-5758-e053-8d8ca8c0cbd1" TargetMode="External"/><Relationship Id="rId334" Type="http://schemas.openxmlformats.org/officeDocument/2006/relationships/hyperlink" Target="https://regportal-tariff.ru/Portal/DownloadPage.aspx?type=7&amp;guid=d31b5d1a-b0ad-77c4-e053-8d8ca8c04571" TargetMode="External"/><Relationship Id="rId355" Type="http://schemas.openxmlformats.org/officeDocument/2006/relationships/hyperlink" Target="https://regportal-tariff.ru/Portal/DownloadPage.aspx?type=7&amp;guid=d4437cc8-b28e-5758-e053-8d8ca8c0cbd1" TargetMode="External"/><Relationship Id="rId376" Type="http://schemas.openxmlformats.org/officeDocument/2006/relationships/hyperlink" Target="https://regportal-tariff.ru/Portal/DownloadPage.aspx?type=7&amp;guid=d3cc47f1-0be5-2ff5-e053-8d8ca8c02196" TargetMode="External"/><Relationship Id="rId397" Type="http://schemas.openxmlformats.org/officeDocument/2006/relationships/hyperlink" Target="https://regportal-tariff.ru/Portal/DownloadPage.aspx?type=7&amp;guid=d43463ce-cb13-5da1-e053-8d8ca8c0d177" TargetMode="External"/><Relationship Id="rId520" Type="http://schemas.openxmlformats.org/officeDocument/2006/relationships/hyperlink" Target="https://regportal-tariff.ru/Portal/DownloadPage.aspx?type=7&amp;guid=d434a81b-314c-543d-e053-8d8ca8c0e853" TargetMode="External"/><Relationship Id="rId541" Type="http://schemas.openxmlformats.org/officeDocument/2006/relationships/hyperlink" Target="https://regportal-tariff.ru/Portal/DownloadPage.aspx?type=7&amp;guid=d570eb04-d893-7581-e053-8d8ca8c0b237" TargetMode="External"/><Relationship Id="rId562" Type="http://schemas.openxmlformats.org/officeDocument/2006/relationships/hyperlink" Target="https://regportal-tariff.ru/Portal/DownloadPage.aspx?type=7&amp;guid=d61457bd-4555-3e38-e053-8d8ca8c09adb" TargetMode="External"/><Relationship Id="rId583" Type="http://schemas.openxmlformats.org/officeDocument/2006/relationships/hyperlink" Target="https://regportal-tariff.ru/Portal/DownloadPage.aspx?type=7&amp;guid=d3573a7f-a726-759f-e053-8d8ca8c09604" TargetMode="External"/><Relationship Id="rId618" Type="http://schemas.openxmlformats.org/officeDocument/2006/relationships/hyperlink" Target="https://regportal-tariff.ru/Portal/DownloadPage.aspx?type=7&amp;guid=d5cce5a9-258d-7884-e053-8d8ca8c0282c" TargetMode="External"/><Relationship Id="rId639" Type="http://schemas.openxmlformats.org/officeDocument/2006/relationships/hyperlink" Target="https://regportal-tariff.ru/Portal/DownloadPage.aspx?type=7&amp;guid=d5c869e4-8c2e-2577-e053-8d8ca8c05ce9" TargetMode="External"/><Relationship Id="rId4" Type="http://schemas.openxmlformats.org/officeDocument/2006/relationships/hyperlink" Target="https://regportal-tariff.ru/Portal/DownloadPage.aspx?type=7&amp;guid=d53cf0b2-a487-8972-e053-8d8ca8c05846" TargetMode="External"/><Relationship Id="rId180" Type="http://schemas.openxmlformats.org/officeDocument/2006/relationships/hyperlink" Target="https://regportal-tariff.ru/Portal/DownloadPage.aspx?type=7&amp;guid=d42fc0ec-56c2-3f2f-e053-8d8ca8c0d0ce" TargetMode="External"/><Relationship Id="rId215" Type="http://schemas.openxmlformats.org/officeDocument/2006/relationships/hyperlink" Target="https://regportal-tariff.ru/Portal/DownloadPage.aspx?type=7&amp;guid=d307caed-d96d-8b9c-e053-8d8ca8c0a33c" TargetMode="External"/><Relationship Id="rId236" Type="http://schemas.openxmlformats.org/officeDocument/2006/relationships/hyperlink" Target="https://regportal-tariff.ru/Portal/DownloadPage.aspx?type=7&amp;guid=d432aa94-4d8f-6054-e053-8d8ca8c07d2d" TargetMode="External"/><Relationship Id="rId257" Type="http://schemas.openxmlformats.org/officeDocument/2006/relationships/hyperlink" Target="https://regportal-tariff.ru/Portal/DownloadPage.aspx?type=7&amp;guid=d4315b77-1a44-0d16-e053-8d8ca8c0b449" TargetMode="External"/><Relationship Id="rId278" Type="http://schemas.openxmlformats.org/officeDocument/2006/relationships/hyperlink" Target="https://regportal-tariff.ru/Portal/DownloadPage.aspx?type=7&amp;guid=d5c11dcb-1d0f-6819-e053-8d8ca8c002cd" TargetMode="External"/><Relationship Id="rId401" Type="http://schemas.openxmlformats.org/officeDocument/2006/relationships/hyperlink" Target="https://regportal-tariff.ru/Portal/DownloadPage.aspx?type=7&amp;guid=d43463ce-cb13-5da1-e053-8d8ca8c0d177" TargetMode="External"/><Relationship Id="rId422" Type="http://schemas.openxmlformats.org/officeDocument/2006/relationships/hyperlink" Target="https://regportal-tariff.ru/Portal/DownloadPage.aspx?type=7&amp;guid=d3d16175-9b48-7d71-e053-8d8ca8c0ff28" TargetMode="External"/><Relationship Id="rId443" Type="http://schemas.openxmlformats.org/officeDocument/2006/relationships/hyperlink" Target="https://regportal-tariff.ru/Portal/DownloadPage.aspx?type=7&amp;guid=d587915c-0a7d-283e-e053-8d8ca8c03825" TargetMode="External"/><Relationship Id="rId464" Type="http://schemas.openxmlformats.org/officeDocument/2006/relationships/hyperlink" Target="https://regportal-tariff.ru/Portal/DownloadPage.aspx?type=7&amp;guid=d3cd60d3-70e2-87f0-e053-8d8ca8c09235" TargetMode="External"/><Relationship Id="rId303" Type="http://schemas.openxmlformats.org/officeDocument/2006/relationships/hyperlink" Target="https://regportal-tariff.ru/Portal/DownloadPage.aspx?type=7&amp;guid=d5c191de-16c5-3494-e053-8d8ca8c0c2b5" TargetMode="External"/><Relationship Id="rId485" Type="http://schemas.openxmlformats.org/officeDocument/2006/relationships/hyperlink" Target="https://regportal-tariff.ru/Portal/DownloadPage.aspx?type=7&amp;guid=ddb91a7e-97bd-1c20-e053-8d8ca8c0133e" TargetMode="External"/><Relationship Id="rId42" Type="http://schemas.openxmlformats.org/officeDocument/2006/relationships/hyperlink" Target="https://regportal-tariff.ru/Portal/DownloadPage.aspx?type=7&amp;guid=d4437cc8-b28e-5758-e053-8d8ca8c0cbd1" TargetMode="External"/><Relationship Id="rId84" Type="http://schemas.openxmlformats.org/officeDocument/2006/relationships/hyperlink" Target="https://regportal-tariff.ru/Portal/DownloadPage.aspx?type=7&amp;guid=d3cf0f19-0e95-83e3-e053-8d8ca8c04151" TargetMode="External"/><Relationship Id="rId138" Type="http://schemas.openxmlformats.org/officeDocument/2006/relationships/hyperlink" Target="https://regportal-tariff.ru/Portal/DownloadPage.aspx?type=7&amp;guid=d4437cc8-b28e-5758-e053-8d8ca8c0cbd1" TargetMode="External"/><Relationship Id="rId345" Type="http://schemas.openxmlformats.org/officeDocument/2006/relationships/hyperlink" Target="https://regportal-tariff.ru/Portal/DownloadPage.aspx?type=7&amp;guid=d19f42a2-607d-1a2e-e053-8d8ca8c0ee5c" TargetMode="External"/><Relationship Id="rId387" Type="http://schemas.openxmlformats.org/officeDocument/2006/relationships/hyperlink" Target="https://regportal-tariff.ru/Portal/DownloadPage.aspx?type=7&amp;guid=ddb91fb8-38f6-0dc8-e053-8d8ca8c05d67" TargetMode="External"/><Relationship Id="rId510" Type="http://schemas.openxmlformats.org/officeDocument/2006/relationships/hyperlink" Target="https://regportal-tariff.ru/Portal/DownloadPage.aspx?type=7&amp;guid=d4351d44-9c7a-18ae-e053-8d8ca8c0b2f4" TargetMode="External"/><Relationship Id="rId552" Type="http://schemas.openxmlformats.org/officeDocument/2006/relationships/hyperlink" Target="https://regportal-tariff.ru/Portal/DownloadPage.aspx?type=7&amp;guid=d570eb04-d893-7581-e053-8d8ca8c0b237" TargetMode="External"/><Relationship Id="rId594" Type="http://schemas.openxmlformats.org/officeDocument/2006/relationships/hyperlink" Target="https://regportal-tariff.ru/Portal/DownloadPage.aspx?type=7&amp;guid=d23c245b-6e0a-5747-e053-8d8ca8c0722e" TargetMode="External"/><Relationship Id="rId608" Type="http://schemas.openxmlformats.org/officeDocument/2006/relationships/hyperlink" Target="https://regportal-tariff.ru/Portal/DownloadPage.aspx?type=7&amp;guid=d31d4ff8-5bdf-3b21-e053-8d8ca8c006ca" TargetMode="External"/><Relationship Id="rId191" Type="http://schemas.openxmlformats.org/officeDocument/2006/relationships/hyperlink" Target="https://regportal-tariff.ru/Portal/DownloadPage.aspx?type=7&amp;guid=d4352343-e43e-0a47-e053-8d8ca8c05a85" TargetMode="External"/><Relationship Id="rId205" Type="http://schemas.openxmlformats.org/officeDocument/2006/relationships/hyperlink" Target="https://regportal-tariff.ru/Portal/DownloadPage.aspx?type=7&amp;guid=d435aadb-8711-85c4-e053-8d8ca8c03ba7" TargetMode="External"/><Relationship Id="rId247" Type="http://schemas.openxmlformats.org/officeDocument/2006/relationships/hyperlink" Target="https://regportal-tariff.ru/Portal/DownloadPage.aspx?type=7&amp;guid=d4315b77-1a44-0d16-e053-8d8ca8c0b449" TargetMode="External"/><Relationship Id="rId412" Type="http://schemas.openxmlformats.org/officeDocument/2006/relationships/hyperlink" Target="https://regportal-tariff.ru/Portal/DownloadPage.aspx?type=7&amp;guid=d43463ce-cb13-5da1-e053-8d8ca8c0d177" TargetMode="External"/><Relationship Id="rId107" Type="http://schemas.openxmlformats.org/officeDocument/2006/relationships/hyperlink" Target="https://regportal-tariff.ru/Portal/DownloadPage.aspx?type=7&amp;guid=d330dbd8-1061-6e4e-e053-8d8ca8c02cb2" TargetMode="External"/><Relationship Id="rId289" Type="http://schemas.openxmlformats.org/officeDocument/2006/relationships/hyperlink" Target="https://regportal-tariff.ru/Portal/DownloadPage.aspx?type=7&amp;guid=d5732fb2-581d-7719-e053-8d8ca8c07bfd" TargetMode="External"/><Relationship Id="rId454" Type="http://schemas.openxmlformats.org/officeDocument/2006/relationships/hyperlink" Target="https://regportal-tariff.ru/Portal/DownloadPage.aspx?type=7&amp;guid=d5506cef-0dea-0451-e053-8d8ca8c0ae38" TargetMode="External"/><Relationship Id="rId496" Type="http://schemas.openxmlformats.org/officeDocument/2006/relationships/hyperlink" Target="https://regportal-tariff.ru/Portal/DownloadPage.aspx?type=7&amp;guid=d3a989db-e15f-2d71-e053-8d8ca8c08869" TargetMode="External"/><Relationship Id="rId11" Type="http://schemas.openxmlformats.org/officeDocument/2006/relationships/hyperlink" Target="https://regportal-tariff.ru/Portal/DownloadPage.aspx?type=7&amp;guid=d356d4b8-1fd0-3c45-e053-8d8ca8c01493" TargetMode="External"/><Relationship Id="rId53" Type="http://schemas.openxmlformats.org/officeDocument/2006/relationships/hyperlink" Target="https://regportal-tariff.ru/Portal/DownloadPage.aspx?type=7&amp;guid=d32cd1f7-838c-7a8d-e053-8d8ca8c098f9" TargetMode="External"/><Relationship Id="rId149" Type="http://schemas.openxmlformats.org/officeDocument/2006/relationships/hyperlink" Target="https://regportal-tariff.ru/Portal/DownloadPage.aspx?type=7&amp;guid=d4321bab-62d7-3487-e053-8d8ca8c04f09" TargetMode="External"/><Relationship Id="rId314" Type="http://schemas.openxmlformats.org/officeDocument/2006/relationships/hyperlink" Target="https://regportal-tariff.ru/Portal/DownloadPage.aspx?type=7&amp;guid=d4437cc8-b28e-5758-e053-8d8ca8c0cbd1" TargetMode="External"/><Relationship Id="rId356" Type="http://schemas.openxmlformats.org/officeDocument/2006/relationships/hyperlink" Target="https://regportal-tariff.ru/Portal/DownloadPage.aspx?type=7&amp;guid=d4437cc8-b28e-5758-e053-8d8ca8c0cbd1" TargetMode="External"/><Relationship Id="rId398" Type="http://schemas.openxmlformats.org/officeDocument/2006/relationships/hyperlink" Target="https://regportal-tariff.ru/Portal/DownloadPage.aspx?type=7&amp;guid=d43463ce-cb13-5da1-e053-8d8ca8c0d177" TargetMode="External"/><Relationship Id="rId521" Type="http://schemas.openxmlformats.org/officeDocument/2006/relationships/hyperlink" Target="https://regportal-tariff.ru/Portal/DownloadPage.aspx?type=7&amp;guid=d434a81b-314c-543d-e053-8d8ca8c0e853" TargetMode="External"/><Relationship Id="rId563" Type="http://schemas.openxmlformats.org/officeDocument/2006/relationships/hyperlink" Target="https://regportal-tariff.ru/Portal/DownloadPage.aspx?type=7&amp;guid=d61457bd-4555-3e38-e053-8d8ca8c09adb" TargetMode="External"/><Relationship Id="rId619" Type="http://schemas.openxmlformats.org/officeDocument/2006/relationships/hyperlink" Target="https://regportal-tariff.ru/Portal/DownloadPage.aspx?type=7&amp;guid=d5c869e4-8c2e-2577-e053-8d8ca8c05ce9" TargetMode="External"/><Relationship Id="rId95" Type="http://schemas.openxmlformats.org/officeDocument/2006/relationships/hyperlink" Target="https://regportal-tariff.ru/Portal/DownloadPage.aspx?type=7&amp;guid=e4c7510e-6d62-126c-e053-8d8ca8c0ef8c" TargetMode="External"/><Relationship Id="rId160" Type="http://schemas.openxmlformats.org/officeDocument/2006/relationships/hyperlink" Target="https://regportal-tariff.ru/Portal/DownloadPage.aspx?type=7&amp;guid=d3ce436f-11bd-068b-e053-8d8ca8c01847" TargetMode="External"/><Relationship Id="rId216" Type="http://schemas.openxmlformats.org/officeDocument/2006/relationships/hyperlink" Target="https://regportal-tariff.ru/Portal/DownloadPage.aspx?type=7&amp;guid=d19b138a-5282-5a41-e053-8d8ca8c039ce" TargetMode="External"/><Relationship Id="rId423" Type="http://schemas.openxmlformats.org/officeDocument/2006/relationships/hyperlink" Target="https://regportal-tariff.ru/Portal/DownloadPage.aspx?type=7&amp;guid=d5630c06-b980-344e-e053-8d8ca8c00b51" TargetMode="External"/><Relationship Id="rId258" Type="http://schemas.openxmlformats.org/officeDocument/2006/relationships/hyperlink" Target="https://regportal-tariff.ru/Portal/DownloadPage.aspx?type=7&amp;guid=d4315b77-1a44-0d16-e053-8d8ca8c0b449" TargetMode="External"/><Relationship Id="rId465" Type="http://schemas.openxmlformats.org/officeDocument/2006/relationships/hyperlink" Target="https://regportal-tariff.ru/Portal/DownloadPage.aspx?type=7&amp;guid=d3cd60d3-70e2-87f0-e053-8d8ca8c09235" TargetMode="External"/><Relationship Id="rId630" Type="http://schemas.openxmlformats.org/officeDocument/2006/relationships/hyperlink" Target="https://regportal-tariff.ru/Portal/DownloadPage.aspx?type=7&amp;guid=d5cce5a9-258d-7884-e053-8d8ca8c0282c" TargetMode="External"/><Relationship Id="rId22" Type="http://schemas.openxmlformats.org/officeDocument/2006/relationships/hyperlink" Target="https://regportal-tariff.ru/Portal/DownloadPage.aspx?type=7&amp;guid=d574971e-6c2e-64a2-e053-8d8ca8c0fdab" TargetMode="External"/><Relationship Id="rId64" Type="http://schemas.openxmlformats.org/officeDocument/2006/relationships/hyperlink" Target="https://regportal-tariff.ru/Portal/DownloadPage.aspx?type=7&amp;guid=d5642813-3854-80c2-e053-8d8ca8c0f5ed" TargetMode="External"/><Relationship Id="rId118" Type="http://schemas.openxmlformats.org/officeDocument/2006/relationships/hyperlink" Target="https://regportal-tariff.ru/Portal/DownloadPage.aspx?type=7&amp;guid=d4340297-e0cb-27f5-e053-8d8ca8c0cd03" TargetMode="External"/><Relationship Id="rId325" Type="http://schemas.openxmlformats.org/officeDocument/2006/relationships/hyperlink" Target="https://regportal-tariff.ru/Portal/DownloadPage.aspx?type=7&amp;guid=d31b5d1a-b0ad-77c4-e053-8d8ca8c04571" TargetMode="External"/><Relationship Id="rId367" Type="http://schemas.openxmlformats.org/officeDocument/2006/relationships/hyperlink" Target="https://regportal-tariff.ru/Portal/DownloadPage.aspx?type=7&amp;guid=d31c2871-9360-5179-e053-8d8ca8c0af5f" TargetMode="External"/><Relationship Id="rId532" Type="http://schemas.openxmlformats.org/officeDocument/2006/relationships/hyperlink" Target="https://regportal-tariff.ru/Portal/DownloadPage.aspx?type=7&amp;guid=d32f321a-7767-9de5-e053-8d8ca8c09f56" TargetMode="External"/><Relationship Id="rId574" Type="http://schemas.openxmlformats.org/officeDocument/2006/relationships/hyperlink" Target="https://regportal-tariff.ru/Portal/DownloadPage.aspx?type=7&amp;guid=d61457bd-4555-3e38-e053-8d8ca8c09adb" TargetMode="External"/><Relationship Id="rId171" Type="http://schemas.openxmlformats.org/officeDocument/2006/relationships/hyperlink" Target="https://regportal-tariff.ru/Portal/DownloadPage.aspx?type=7&amp;guid=d3cfb67f-d238-2071-e053-8d8ca8c0a207" TargetMode="External"/><Relationship Id="rId227" Type="http://schemas.openxmlformats.org/officeDocument/2006/relationships/hyperlink" Target="https://regportal-tariff.ru/Portal/DownloadPage.aspx?type=7&amp;guid=d307caed-d96d-8b9c-e053-8d8ca8c0a33c" TargetMode="External"/><Relationship Id="rId269" Type="http://schemas.openxmlformats.org/officeDocument/2006/relationships/hyperlink" Target="https://regportal-tariff.ru/Portal/DownloadPage.aspx?type=7&amp;guid=d4315b77-1a44-0d16-e053-8d8ca8c0b449" TargetMode="External"/><Relationship Id="rId434" Type="http://schemas.openxmlformats.org/officeDocument/2006/relationships/hyperlink" Target="https://regportal-tariff.ru/Portal/DownloadPage.aspx?type=7&amp;guid=d3ccf8bf-c07d-58f9-e053-8d8ca8c0be8b" TargetMode="External"/><Relationship Id="rId476" Type="http://schemas.openxmlformats.org/officeDocument/2006/relationships/hyperlink" Target="https://regportal-tariff.ru/Portal/DownloadPage.aspx?type=7&amp;guid=ddb91a7e-97bd-1c20-e053-8d8ca8c0133e" TargetMode="External"/><Relationship Id="rId641" Type="http://schemas.openxmlformats.org/officeDocument/2006/relationships/hyperlink" Target="https://regportal-tariff.ru/Portal/DownloadPage.aspx?type=7&amp;guid=d5639c3e-8b00-21d3-e053-8d8ca8c0fcc5" TargetMode="External"/><Relationship Id="rId33" Type="http://schemas.openxmlformats.org/officeDocument/2006/relationships/hyperlink" Target="https://regportal-tariff.ru/Portal/DownloadPage.aspx?type=7&amp;guid=d31bf5c8-de75-6dee-e053-8d8ca8c0d4dd" TargetMode="External"/><Relationship Id="rId129" Type="http://schemas.openxmlformats.org/officeDocument/2006/relationships/hyperlink" Target="https://regportal-tariff.ru/Portal/DownloadPage.aspx?type=7&amp;guid=d54ff834-5a59-65c6-e053-8d8ca8c0150e" TargetMode="External"/><Relationship Id="rId280" Type="http://schemas.openxmlformats.org/officeDocument/2006/relationships/hyperlink" Target="https://regportal-tariff.ru/Portal/DownloadPage.aspx?type=7&amp;guid=d5c11dcb-1d0f-6819-e053-8d8ca8c002cd" TargetMode="External"/><Relationship Id="rId336" Type="http://schemas.openxmlformats.org/officeDocument/2006/relationships/hyperlink" Target="https://regportal-tariff.ru/Portal/DownloadPage.aspx?type=7&amp;guid=d31b5d1a-b0ad-77c4-e053-8d8ca8c04571" TargetMode="External"/><Relationship Id="rId501" Type="http://schemas.openxmlformats.org/officeDocument/2006/relationships/hyperlink" Target="https://regportal-tariff.ru/Portal/DownloadPage.aspx?type=7&amp;guid=d4351d44-9c7a-18ae-e053-8d8ca8c0b2f4" TargetMode="External"/><Relationship Id="rId543" Type="http://schemas.openxmlformats.org/officeDocument/2006/relationships/hyperlink" Target="https://regportal-tariff.ru/Portal/DownloadPage.aspx?type=7&amp;guid=d570eb04-d893-7581-e053-8d8ca8c0b237" TargetMode="External"/><Relationship Id="rId75" Type="http://schemas.openxmlformats.org/officeDocument/2006/relationships/hyperlink" Target="https://regportal-tariff.ru/Portal/DownloadPage.aspx?type=7&amp;guid=d304f8ff-102d-53f9-e053-8d8ca8c0d4b6" TargetMode="External"/><Relationship Id="rId140" Type="http://schemas.openxmlformats.org/officeDocument/2006/relationships/hyperlink" Target="https://regportal-tariff.ru/Portal/DownloadPage.aspx?type=7&amp;guid=d4437cc8-b28e-5758-e053-8d8ca8c0cbd1" TargetMode="External"/><Relationship Id="rId182" Type="http://schemas.openxmlformats.org/officeDocument/2006/relationships/hyperlink" Target="https://regportal-tariff.ru/Portal/DownloadPage.aspx?type=7&amp;guid=d4212623-e9b2-1492-e053-8d8ca8c0f139" TargetMode="External"/><Relationship Id="rId378" Type="http://schemas.openxmlformats.org/officeDocument/2006/relationships/hyperlink" Target="https://regportal-tariff.ru/Portal/DownloadPage.aspx?type=7&amp;guid=d432bc5a-e4b9-80aa-e053-8d8ca8c0a354" TargetMode="External"/><Relationship Id="rId403" Type="http://schemas.openxmlformats.org/officeDocument/2006/relationships/hyperlink" Target="https://regportal-tariff.ru/Portal/DownloadPage.aspx?type=7&amp;guid=d43463ce-cb13-5da1-e053-8d8ca8c0d177" TargetMode="External"/><Relationship Id="rId585" Type="http://schemas.openxmlformats.org/officeDocument/2006/relationships/hyperlink" Target="https://regportal-tariff.ru/Portal/DownloadPage.aspx?type=7&amp;guid=d435aadb-8711-85c4-e053-8d8ca8c03ba7" TargetMode="External"/><Relationship Id="rId6" Type="http://schemas.openxmlformats.org/officeDocument/2006/relationships/hyperlink" Target="https://regportal-tariff.ru/Portal/DownloadPage.aspx?type=7&amp;guid=d53cd949-b893-3cf1-e053-8d8ca8c09513" TargetMode="External"/><Relationship Id="rId238" Type="http://schemas.openxmlformats.org/officeDocument/2006/relationships/hyperlink" Target="https://regportal-tariff.ru/Portal/DownloadPage.aspx?type=7&amp;guid=d432b134-caed-73a4-e053-8d8ca8c0ee23" TargetMode="External"/><Relationship Id="rId445" Type="http://schemas.openxmlformats.org/officeDocument/2006/relationships/hyperlink" Target="https://regportal-tariff.ru/Portal/DownloadPage.aspx?type=7&amp;guid=d587915c-0a7d-283e-e053-8d8ca8c03825" TargetMode="External"/><Relationship Id="rId487" Type="http://schemas.openxmlformats.org/officeDocument/2006/relationships/hyperlink" Target="https://regportal-tariff.ru/Portal/DownloadPage.aspx?type=7&amp;guid=ddb91a7e-97bd-1c20-e053-8d8ca8c0133e" TargetMode="External"/><Relationship Id="rId610" Type="http://schemas.openxmlformats.org/officeDocument/2006/relationships/hyperlink" Target="https://regportal-tariff.ru/Portal/DownloadPage.aspx?type=7&amp;guid=d31d4ff8-5bdf-3b21-e053-8d8ca8c006ca" TargetMode="External"/><Relationship Id="rId291" Type="http://schemas.openxmlformats.org/officeDocument/2006/relationships/hyperlink" Target="https://regportal-tariff.ru/Portal/DownloadPage.aspx?type=7&amp;guid=d5732fb2-581d-7719-e053-8d8ca8c07bfd" TargetMode="External"/><Relationship Id="rId305" Type="http://schemas.openxmlformats.org/officeDocument/2006/relationships/hyperlink" Target="https://regportal-tariff.ru/Portal/DownloadPage.aspx?type=7&amp;guid=d5c191de-16c5-3494-e053-8d8ca8c0c2b5" TargetMode="External"/><Relationship Id="rId347" Type="http://schemas.openxmlformats.org/officeDocument/2006/relationships/hyperlink" Target="https://regportal-tariff.ru/Portal/DownloadPage.aspx?type=7&amp;guid=d19f42a2-607d-1a2e-e053-8d8ca8c0ee5c" TargetMode="External"/><Relationship Id="rId512" Type="http://schemas.openxmlformats.org/officeDocument/2006/relationships/hyperlink" Target="https://regportal-tariff.ru/Portal/DownloadPage.aspx?type=7&amp;guid=d4351d44-9c7a-18ae-e053-8d8ca8c0b2f4" TargetMode="External"/><Relationship Id="rId44" Type="http://schemas.openxmlformats.org/officeDocument/2006/relationships/hyperlink" Target="https://regportal-tariff.ru/Portal/DownloadPage.aspx?type=7&amp;guid=d3cbf3eb-ef66-03d6-e053-8d8ca8c0559c" TargetMode="External"/><Relationship Id="rId86" Type="http://schemas.openxmlformats.org/officeDocument/2006/relationships/hyperlink" Target="https://regportal-tariff.ru/Portal/DownloadPage.aspx?type=7&amp;guid=d330fff8-19ac-31f2-e053-8d8ca8c0aacd" TargetMode="External"/><Relationship Id="rId151" Type="http://schemas.openxmlformats.org/officeDocument/2006/relationships/hyperlink" Target="https://regportal-tariff.ru/Portal/DownloadPage.aspx?type=7&amp;guid=d3097b28-8f22-18b1-e053-8d8ca8c0955b" TargetMode="External"/><Relationship Id="rId389" Type="http://schemas.openxmlformats.org/officeDocument/2006/relationships/hyperlink" Target="https://regportal-tariff.ru/Portal/DownloadPage.aspx?type=7&amp;guid=ddb91fb8-38f6-0dc8-e053-8d8ca8c05d67" TargetMode="External"/><Relationship Id="rId554" Type="http://schemas.openxmlformats.org/officeDocument/2006/relationships/hyperlink" Target="https://regportal-tariff.ru/Portal/DownloadPage.aspx?type=7&amp;guid=d54f6c8e-0600-8265-e053-8d8ca8c0fd5d" TargetMode="External"/><Relationship Id="rId596" Type="http://schemas.openxmlformats.org/officeDocument/2006/relationships/hyperlink" Target="https://regportal-tariff.ru/Portal/DownloadPage.aspx?type=7&amp;guid=d1c62a57-e736-417f-e053-8d8ca8c0c9ca" TargetMode="External"/><Relationship Id="rId193" Type="http://schemas.openxmlformats.org/officeDocument/2006/relationships/hyperlink" Target="https://regportal-tariff.ru/Portal/DownloadPage.aspx?type=7&amp;guid=d4312aa5-3968-1613-e053-8d8ca8c0dd21" TargetMode="External"/><Relationship Id="rId207" Type="http://schemas.openxmlformats.org/officeDocument/2006/relationships/hyperlink" Target="https://regportal-tariff.ru/Portal/DownloadPage.aspx?type=7&amp;guid=d54f225b-d3f8-8c48-e053-8d8ca8c035ca" TargetMode="External"/><Relationship Id="rId249" Type="http://schemas.openxmlformats.org/officeDocument/2006/relationships/hyperlink" Target="https://regportal-tariff.ru/Portal/DownloadPage.aspx?type=7&amp;guid=d4315b77-1a44-0d16-e053-8d8ca8c0b449" TargetMode="External"/><Relationship Id="rId414" Type="http://schemas.openxmlformats.org/officeDocument/2006/relationships/hyperlink" Target="https://regportal-tariff.ru/Portal/DownloadPage.aspx?type=7&amp;guid=d43463ce-cb13-5da1-e053-8d8ca8c0d177" TargetMode="External"/><Relationship Id="rId456" Type="http://schemas.openxmlformats.org/officeDocument/2006/relationships/hyperlink" Target="https://regportal-tariff.ru/Portal/DownloadPage.aspx?type=7&amp;guid=d5506cef-0dea-0451-e053-8d8ca8c0ae38" TargetMode="External"/><Relationship Id="rId498" Type="http://schemas.openxmlformats.org/officeDocument/2006/relationships/hyperlink" Target="https://regportal-tariff.ru/Portal/DownloadPage.aspx?type=7&amp;guid=d4351d44-9c7a-18ae-e053-8d8ca8c0b2f4" TargetMode="External"/><Relationship Id="rId621" Type="http://schemas.openxmlformats.org/officeDocument/2006/relationships/hyperlink" Target="https://regportal-tariff.ru/Portal/DownloadPage.aspx?type=7&amp;guid=d5c869e4-8c2e-2577-e053-8d8ca8c05ce9" TargetMode="External"/><Relationship Id="rId13" Type="http://schemas.openxmlformats.org/officeDocument/2006/relationships/hyperlink" Target="https://regportal-tariff.ru/Portal/DownloadPage.aspx?type=7&amp;guid=d356d4b8-1fd0-3c45-e053-8d8ca8c01493" TargetMode="External"/><Relationship Id="rId109" Type="http://schemas.openxmlformats.org/officeDocument/2006/relationships/hyperlink" Target="https://regportal-tariff.ru/Portal/DownloadPage.aspx?type=7&amp;guid=d4437cc8-b28e-5758-e053-8d8ca8c0cbd1" TargetMode="External"/><Relationship Id="rId260" Type="http://schemas.openxmlformats.org/officeDocument/2006/relationships/hyperlink" Target="https://regportal-tariff.ru/Portal/DownloadPage.aspx?type=7&amp;guid=d4315b77-1a44-0d16-e053-8d8ca8c0b449" TargetMode="External"/><Relationship Id="rId316" Type="http://schemas.openxmlformats.org/officeDocument/2006/relationships/hyperlink" Target="https://regportal-tariff.ru/Portal/DownloadPage.aspx?type=7&amp;guid=d5ca5da3-e35f-8f57-e053-8d8ca8c0a849" TargetMode="External"/><Relationship Id="rId523" Type="http://schemas.openxmlformats.org/officeDocument/2006/relationships/hyperlink" Target="https://regportal-tariff.ru/Portal/DownloadPage.aspx?type=7&amp;guid=d434a81b-314c-543d-e053-8d8ca8c0e853" TargetMode="External"/><Relationship Id="rId55" Type="http://schemas.openxmlformats.org/officeDocument/2006/relationships/hyperlink" Target="https://regportal-tariff.ru/Portal/DownloadPage.aspx?type=7&amp;guid=d308b85a-e352-22ab-e053-8d8ca8c041f3" TargetMode="External"/><Relationship Id="rId97" Type="http://schemas.openxmlformats.org/officeDocument/2006/relationships/hyperlink" Target="https://regportal-tariff.ru/Portal/DownloadPage.aspx?type=7&amp;guid=d4344760-9a3f-1a56-e053-8d8ca8c0d8a6" TargetMode="External"/><Relationship Id="rId120" Type="http://schemas.openxmlformats.org/officeDocument/2006/relationships/hyperlink" Target="https://regportal-tariff.ru/Portal/DownloadPage.aspx?type=7&amp;guid=d5b8101e-0551-7c4f-e053-8d8ca8c0d80a" TargetMode="External"/><Relationship Id="rId358" Type="http://schemas.openxmlformats.org/officeDocument/2006/relationships/hyperlink" Target="https://regportal-tariff.ru/Portal/DownloadPage.aspx?type=7&amp;guid=d19f42a2-607d-1a2e-e053-8d8ca8c0ee5c" TargetMode="External"/><Relationship Id="rId565" Type="http://schemas.openxmlformats.org/officeDocument/2006/relationships/hyperlink" Target="https://regportal-tariff.ru/Portal/DownloadPage.aspx?type=7&amp;guid=d61457bd-4555-3e38-e053-8d8ca8c09adb" TargetMode="External"/><Relationship Id="rId162" Type="http://schemas.openxmlformats.org/officeDocument/2006/relationships/hyperlink" Target="https://regportal-tariff.ru/Portal/DownloadPage.aspx?type=7&amp;guid=e88ac46f-8ca0-2432-e053-8d8ca8c0c8d1" TargetMode="External"/><Relationship Id="rId218" Type="http://schemas.openxmlformats.org/officeDocument/2006/relationships/hyperlink" Target="https://regportal-tariff.ru/Portal/DownloadPage.aspx?type=7&amp;guid=d19ccd5d-700c-46d8-e053-8d8ca8c0505b" TargetMode="External"/><Relationship Id="rId425" Type="http://schemas.openxmlformats.org/officeDocument/2006/relationships/hyperlink" Target="https://regportal-tariff.ru/Portal/DownloadPage.aspx?type=7&amp;guid=ab09093b-ba13-c17d-e053-8d78a8c0983f" TargetMode="External"/><Relationship Id="rId467" Type="http://schemas.openxmlformats.org/officeDocument/2006/relationships/hyperlink" Target="https://regportal-tariff.ru/Portal/DownloadPage.aspx?type=7&amp;guid=d3cd60d3-70e2-87f0-e053-8d8ca8c09235" TargetMode="External"/><Relationship Id="rId632" Type="http://schemas.openxmlformats.org/officeDocument/2006/relationships/hyperlink" Target="https://regportal-tariff.ru/Portal/DownloadPage.aspx?type=7&amp;guid=d5c869e4-8c2e-2577-e053-8d8ca8c05ce9" TargetMode="External"/><Relationship Id="rId271" Type="http://schemas.openxmlformats.org/officeDocument/2006/relationships/hyperlink" Target="https://regportal-tariff.ru/Portal/DownloadPage.aspx?type=7&amp;guid=d54f6c8e-0600-8265-e053-8d8ca8c0fd5d" TargetMode="External"/><Relationship Id="rId24" Type="http://schemas.openxmlformats.org/officeDocument/2006/relationships/hyperlink" Target="https://regportal-tariff.ru/Portal/DownloadPage.aspx?type=7&amp;guid=d31bd0a1-e0a0-3157-e053-8d8ca8c07c58" TargetMode="External"/><Relationship Id="rId66" Type="http://schemas.openxmlformats.org/officeDocument/2006/relationships/hyperlink" Target="https://regportal-tariff.ru/Portal/DownloadPage.aspx?type=7&amp;guid=d316760c-7f3e-4002-e053-8d8ca8c02056" TargetMode="External"/><Relationship Id="rId131" Type="http://schemas.openxmlformats.org/officeDocument/2006/relationships/hyperlink" Target="https://regportal-tariff.ru/Portal/DownloadPage.aspx?type=7&amp;guid=d3a99858-7ce0-33a6-e053-8d8ca8c0618c" TargetMode="External"/><Relationship Id="rId327" Type="http://schemas.openxmlformats.org/officeDocument/2006/relationships/hyperlink" Target="https://regportal-tariff.ru/Portal/DownloadPage.aspx?type=7&amp;guid=d32c8db0-f072-862d-e053-8d8ca8c07825" TargetMode="External"/><Relationship Id="rId369" Type="http://schemas.openxmlformats.org/officeDocument/2006/relationships/hyperlink" Target="https://regportal-tariff.ru/Portal/DownloadPage.aspx?type=7&amp;guid=d31c2871-9360-5179-e053-8d8ca8c0af5f" TargetMode="External"/><Relationship Id="rId534" Type="http://schemas.openxmlformats.org/officeDocument/2006/relationships/hyperlink" Target="https://regportal-tariff.ru/Portal/DownloadPage.aspx?type=7&amp;guid=d32c51ad-21dc-8bae-e053-8d8ca8c084d0" TargetMode="External"/><Relationship Id="rId576" Type="http://schemas.openxmlformats.org/officeDocument/2006/relationships/hyperlink" Target="https://regportal-tariff.ru/Portal/DownloadPage.aspx?type=7&amp;guid=d61457bd-4555-3e38-e053-8d8ca8c09adb" TargetMode="External"/><Relationship Id="rId173" Type="http://schemas.openxmlformats.org/officeDocument/2006/relationships/hyperlink" Target="https://regportal-tariff.ru/Portal/DownloadPage.aspx?type=7&amp;guid=d3d178f0-6948-940d-e053-8d8ca8c03ce5" TargetMode="External"/><Relationship Id="rId229" Type="http://schemas.openxmlformats.org/officeDocument/2006/relationships/hyperlink" Target="https://regportal-tariff.ru/Portal/DownloadPage.aspx?type=7&amp;guid=d23b8f6a-6a68-7d2f-e053-8d8ca8c0e512" TargetMode="External"/><Relationship Id="rId380" Type="http://schemas.openxmlformats.org/officeDocument/2006/relationships/hyperlink" Target="https://regportal-tariff.ru/Portal/DownloadPage.aspx?type=7&amp;guid=d432e7e3-d6c5-30f2-e053-8d8ca8c0568b" TargetMode="External"/><Relationship Id="rId436" Type="http://schemas.openxmlformats.org/officeDocument/2006/relationships/hyperlink" Target="https://regportal-tariff.ru/Portal/DownloadPage.aspx?type=7&amp;guid=d3ccf8bf-c07d-58f9-e053-8d8ca8c0be8b" TargetMode="External"/><Relationship Id="rId601" Type="http://schemas.openxmlformats.org/officeDocument/2006/relationships/hyperlink" Target="https://regportal-tariff.ru/Portal/DownloadPage.aspx?type=7&amp;guid=d435aadb-8711-85c4-e053-8d8ca8c03ba7" TargetMode="External"/><Relationship Id="rId643" Type="http://schemas.openxmlformats.org/officeDocument/2006/relationships/hyperlink" Target="https://regportal-tariff.ru/Portal/DownloadPage.aspx?type=7&amp;guid=d5639c3e-8b00-21d3-e053-8d8ca8c0fcc5" TargetMode="External"/><Relationship Id="rId240" Type="http://schemas.openxmlformats.org/officeDocument/2006/relationships/hyperlink" Target="https://regportal-tariff.ru/Portal/DownloadPage.aspx?type=7&amp;guid=d432bc5a-e4b2-80aa-e053-8d8ca8c0a354" TargetMode="External"/><Relationship Id="rId478" Type="http://schemas.openxmlformats.org/officeDocument/2006/relationships/hyperlink" Target="https://regportal-tariff.ru/Portal/DownloadPage.aspx?type=7&amp;guid=ddb91a7e-97bd-1c20-e053-8d8ca8c0133e" TargetMode="External"/><Relationship Id="rId35" Type="http://schemas.openxmlformats.org/officeDocument/2006/relationships/hyperlink" Target="https://regportal-tariff.ru/Portal/DownloadPage.aspx?type=7&amp;guid=d53c7ea0-1bca-3b2a-e053-8d8ca8c094ad" TargetMode="External"/><Relationship Id="rId77" Type="http://schemas.openxmlformats.org/officeDocument/2006/relationships/hyperlink" Target="https://regportal-tariff.ru/Portal/DownloadPage.aspx?type=7&amp;guid=d30751bc-467f-5c9c-e053-8d8ca8c09357" TargetMode="External"/><Relationship Id="rId100" Type="http://schemas.openxmlformats.org/officeDocument/2006/relationships/hyperlink" Target="https://regportal-tariff.ru/Portal/DownloadPage.aspx?type=7&amp;guid=da6491c6-f0db-1930-e053-8d8ca8c0470d" TargetMode="External"/><Relationship Id="rId282" Type="http://schemas.openxmlformats.org/officeDocument/2006/relationships/hyperlink" Target="https://regportal-tariff.ru/Portal/DownloadPage.aspx?type=7&amp;guid=d5c11dcb-1d0f-6819-e053-8d8ca8c002cd" TargetMode="External"/><Relationship Id="rId338" Type="http://schemas.openxmlformats.org/officeDocument/2006/relationships/hyperlink" Target="https://regportal-tariff.ru/Portal/DownloadPage.aspx?type=7&amp;guid=d43486c7-60f3-0326-e053-8d8ca8c0634a" TargetMode="External"/><Relationship Id="rId503" Type="http://schemas.openxmlformats.org/officeDocument/2006/relationships/hyperlink" Target="https://regportal-tariff.ru/Portal/DownloadPage.aspx?type=7&amp;guid=d4351d44-9c7a-18ae-e053-8d8ca8c0b2f4" TargetMode="External"/><Relationship Id="rId545" Type="http://schemas.openxmlformats.org/officeDocument/2006/relationships/hyperlink" Target="https://regportal-tariff.ru/Portal/DownloadPage.aspx?type=7&amp;guid=d570eb04-d893-7581-e053-8d8ca8c0b237" TargetMode="External"/><Relationship Id="rId587" Type="http://schemas.openxmlformats.org/officeDocument/2006/relationships/hyperlink" Target="https://regportal-tariff.ru/Portal/DownloadPage.aspx?type=7&amp;guid=d308b85a-e353-22ab-e053-8d8ca8c041f3" TargetMode="External"/><Relationship Id="rId8" Type="http://schemas.openxmlformats.org/officeDocument/2006/relationships/hyperlink" Target="https://regportal-tariff.ru/Portal/DownloadPage.aspx?type=7&amp;guid=d318b9c8-fc88-37b4-e053-8d8ca8c009e2" TargetMode="External"/><Relationship Id="rId142" Type="http://schemas.openxmlformats.org/officeDocument/2006/relationships/hyperlink" Target="https://regportal-tariff.ru/Portal/DownloadPage.aspx?type=7&amp;guid=d5c10ab3-73f3-32b6-e053-8d8ca8c07064" TargetMode="External"/><Relationship Id="rId184" Type="http://schemas.openxmlformats.org/officeDocument/2006/relationships/hyperlink" Target="https://regportal-tariff.ru/Portal/DownloadPage.aspx?type=7&amp;guid=d4212623-e9b2-1492-e053-8d8ca8c0f139" TargetMode="External"/><Relationship Id="rId391" Type="http://schemas.openxmlformats.org/officeDocument/2006/relationships/hyperlink" Target="https://regportal-tariff.ru/Portal/DownloadPage.aspx?type=7&amp;guid=d561e097-cc81-3471-e053-8d8ca8c066bd" TargetMode="External"/><Relationship Id="rId405" Type="http://schemas.openxmlformats.org/officeDocument/2006/relationships/hyperlink" Target="https://regportal-tariff.ru/Portal/DownloadPage.aspx?type=7&amp;guid=d43463ce-cb13-5da1-e053-8d8ca8c0d177" TargetMode="External"/><Relationship Id="rId447" Type="http://schemas.openxmlformats.org/officeDocument/2006/relationships/hyperlink" Target="https://regportal-tariff.ru/Portal/DownloadPage.aspx?type=7&amp;guid=d587915c-0a7d-283e-e053-8d8ca8c03825" TargetMode="External"/><Relationship Id="rId612" Type="http://schemas.openxmlformats.org/officeDocument/2006/relationships/hyperlink" Target="https://regportal-tariff.ru/Portal/DownloadPage.aspx?type=7&amp;guid=d31d4ff8-5bdf-3b21-e053-8d8ca8c006ca" TargetMode="External"/><Relationship Id="rId251" Type="http://schemas.openxmlformats.org/officeDocument/2006/relationships/hyperlink" Target="https://regportal-tariff.ru/Portal/DownloadPage.aspx?type=7&amp;guid=d4315b77-1a44-0d16-e053-8d8ca8c0b449" TargetMode="External"/><Relationship Id="rId489" Type="http://schemas.openxmlformats.org/officeDocument/2006/relationships/hyperlink" Target="https://regportal-tariff.ru/Portal/DownloadPage.aspx?type=7&amp;guid=ddb91a7e-97bd-1c20-e053-8d8ca8c0133e" TargetMode="External"/><Relationship Id="rId46" Type="http://schemas.openxmlformats.org/officeDocument/2006/relationships/hyperlink" Target="https://regportal-tariff.ru/Portal/DownloadPage.aspx?type=7&amp;guid=d4437cc8-b28e-5758-e053-8d8ca8c0cbd1" TargetMode="External"/><Relationship Id="rId293" Type="http://schemas.openxmlformats.org/officeDocument/2006/relationships/hyperlink" Target="https://regportal-tariff.ru/Portal/DownloadPage.aspx?type=7&amp;guid=d5732fb2-581d-7719-e053-8d8ca8c07bfd" TargetMode="External"/><Relationship Id="rId307" Type="http://schemas.openxmlformats.org/officeDocument/2006/relationships/hyperlink" Target="https://regportal-tariff.ru/Portal/DownloadPage.aspx?type=7&amp;guid=d5c191de-16c5-3494-e053-8d8ca8c0c2b5" TargetMode="External"/><Relationship Id="rId349" Type="http://schemas.openxmlformats.org/officeDocument/2006/relationships/hyperlink" Target="https://regportal-tariff.ru/Portal/DownloadPage.aspx?type=7&amp;guid=d19f42a2-607d-1a2e-e053-8d8ca8c0ee5c" TargetMode="External"/><Relationship Id="rId514" Type="http://schemas.openxmlformats.org/officeDocument/2006/relationships/hyperlink" Target="https://regportal-tariff.ru/Portal/DownloadPage.aspx?type=7&amp;guid=d4351d44-9c7a-18ae-e053-8d8ca8c0b2f4" TargetMode="External"/><Relationship Id="rId556" Type="http://schemas.openxmlformats.org/officeDocument/2006/relationships/hyperlink" Target="https://regportal-tariff.ru/Portal/DownloadPage.aspx?type=7&amp;guid=d61457bd-4555-3e38-e053-8d8ca8c09adb" TargetMode="External"/><Relationship Id="rId88" Type="http://schemas.openxmlformats.org/officeDocument/2006/relationships/hyperlink" Target="https://regportal-tariff.ru/Portal/DownloadPage.aspx?type=7&amp;guid=d5504164-91a7-5fb9-e053-8d8ca8c0af22" TargetMode="External"/><Relationship Id="rId111" Type="http://schemas.openxmlformats.org/officeDocument/2006/relationships/hyperlink" Target="https://regportal-tariff.ru/Portal/DownloadPage.aspx?type=7&amp;guid=d5cbefae-e3fa-4404-e053-8d8ca8c0c023" TargetMode="External"/><Relationship Id="rId153" Type="http://schemas.openxmlformats.org/officeDocument/2006/relationships/hyperlink" Target="https://regportal-tariff.ru/Portal/DownloadPage.aspx?type=7&amp;guid=d4437cc8-b28e-5758-e053-8d8ca8c0cbd1" TargetMode="External"/><Relationship Id="rId195" Type="http://schemas.openxmlformats.org/officeDocument/2006/relationships/hyperlink" Target="https://regportal-tariff.ru/Portal/DownloadPage.aspx?type=7&amp;guid=d5604e7a-dd9a-1fc7-e053-8d8ca8c031f4" TargetMode="External"/><Relationship Id="rId209" Type="http://schemas.openxmlformats.org/officeDocument/2006/relationships/hyperlink" Target="https://regportal-tariff.ru/Portal/DownloadPage.aspx?type=7&amp;guid=d43454a5-c130-26d1-e053-8d8ca8c07965" TargetMode="External"/><Relationship Id="rId360" Type="http://schemas.openxmlformats.org/officeDocument/2006/relationships/hyperlink" Target="https://regportal-tariff.ru/Portal/DownloadPage.aspx?type=7&amp;guid=d19f42a2-607d-1a2e-e053-8d8ca8c0ee5c" TargetMode="External"/><Relationship Id="rId416" Type="http://schemas.openxmlformats.org/officeDocument/2006/relationships/hyperlink" Target="https://regportal-tariff.ru/Portal/DownloadPage.aspx?type=7&amp;guid=d43463ce-cb13-5da1-e053-8d8ca8c0d177" TargetMode="External"/><Relationship Id="rId598" Type="http://schemas.openxmlformats.org/officeDocument/2006/relationships/hyperlink" Target="https://regportal-tariff.ru/Portal/DownloadPage.aspx?type=7&amp;guid=d32c3e2c-2584-74fc-e053-8d8ca8c01a9c" TargetMode="External"/><Relationship Id="rId220" Type="http://schemas.openxmlformats.org/officeDocument/2006/relationships/hyperlink" Target="https://regportal-tariff.ru/Portal/DownloadPage.aspx?type=7&amp;guid=d307caed-d96d-8b9c-e053-8d8ca8c0a33c" TargetMode="External"/><Relationship Id="rId458" Type="http://schemas.openxmlformats.org/officeDocument/2006/relationships/hyperlink" Target="https://regportal-tariff.ru/Portal/DownloadPage.aspx?type=7&amp;guid=d5506cef-0dea-0451-e053-8d8ca8c0ae38" TargetMode="External"/><Relationship Id="rId623" Type="http://schemas.openxmlformats.org/officeDocument/2006/relationships/hyperlink" Target="https://regportal-tariff.ru/Portal/DownloadPage.aspx?type=7&amp;guid=d5c869e4-8c2e-2577-e053-8d8ca8c05ce9" TargetMode="External"/><Relationship Id="rId15" Type="http://schemas.openxmlformats.org/officeDocument/2006/relationships/hyperlink" Target="https://regportal-tariff.ru/Portal/DownloadPage.aspx?type=7&amp;guid=d356d4b8-1fd0-3c45-e053-8d8ca8c01493" TargetMode="External"/><Relationship Id="rId57" Type="http://schemas.openxmlformats.org/officeDocument/2006/relationships/hyperlink" Target="https://regportal-tariff.ru/Portal/DownloadPage.aspx?type=7&amp;guid=d5cc5c88-f331-85c0-e053-8d8ca8c0d88d" TargetMode="External"/><Relationship Id="rId262" Type="http://schemas.openxmlformats.org/officeDocument/2006/relationships/hyperlink" Target="https://regportal-tariff.ru/Portal/DownloadPage.aspx?type=7&amp;guid=d4315b77-1a44-0d16-e053-8d8ca8c0b449" TargetMode="External"/><Relationship Id="rId318" Type="http://schemas.openxmlformats.org/officeDocument/2006/relationships/hyperlink" Target="https://regportal-tariff.ru/Portal/DownloadPage.aspx?type=7&amp;guid=d5c191de-16c5-3494-e053-8d8ca8c0c2b5" TargetMode="External"/><Relationship Id="rId525" Type="http://schemas.openxmlformats.org/officeDocument/2006/relationships/hyperlink" Target="https://regportal-tariff.ru/Portal/DownloadPage.aspx?type=7&amp;guid=d32f321a-7767-9de5-e053-8d8ca8c09f56" TargetMode="External"/><Relationship Id="rId567" Type="http://schemas.openxmlformats.org/officeDocument/2006/relationships/hyperlink" Target="https://regportal-tariff.ru/Portal/DownloadPage.aspx?type=7&amp;guid=d572e073-98f0-7273-e053-8d8ca8c02b5b" TargetMode="External"/><Relationship Id="rId99" Type="http://schemas.openxmlformats.org/officeDocument/2006/relationships/hyperlink" Target="https://regportal-tariff.ru/Portal/DownloadPage.aspx?type=7&amp;guid=d5778005-40b1-5b7b-e053-8d8ca8c09f4f" TargetMode="External"/><Relationship Id="rId122" Type="http://schemas.openxmlformats.org/officeDocument/2006/relationships/hyperlink" Target="https://regportal-tariff.ru/Portal/DownloadPage.aspx?type=7&amp;guid=d4320e1a-62d2-503f-e053-8d8ca8c02abf" TargetMode="External"/><Relationship Id="rId164" Type="http://schemas.openxmlformats.org/officeDocument/2006/relationships/hyperlink" Target="https://regportal-tariff.ru/Portal/DownloadPage.aspx?type=7&amp;guid=d58855df-47e0-81c6-e053-8d8ca8c0ef00" TargetMode="External"/><Relationship Id="rId371" Type="http://schemas.openxmlformats.org/officeDocument/2006/relationships/hyperlink" Target="https://regportal-tariff.ru/Portal/DownloadPage.aspx?type=7&amp;guid=d31c2871-9360-5179-e053-8d8ca8c0af5f" TargetMode="External"/><Relationship Id="rId427" Type="http://schemas.openxmlformats.org/officeDocument/2006/relationships/hyperlink" Target="https://regportal-tariff.ru/Portal/DownloadPage.aspx?type=7&amp;guid=d3d16175-9b48-7d71-e053-8d8ca8c0ff28" TargetMode="External"/><Relationship Id="rId469" Type="http://schemas.openxmlformats.org/officeDocument/2006/relationships/hyperlink" Target="https://regportal-tariff.ru/Portal/DownloadPage.aspx?type=7&amp;guid=d3cd60d3-70e2-87f0-e053-8d8ca8c09235" TargetMode="External"/><Relationship Id="rId634" Type="http://schemas.openxmlformats.org/officeDocument/2006/relationships/hyperlink" Target="https://regportal-tariff.ru/Portal/DownloadPage.aspx?type=7&amp;guid=d5c869e4-8c2e-2577-e053-8d8ca8c05ce9" TargetMode="External"/><Relationship Id="rId26" Type="http://schemas.openxmlformats.org/officeDocument/2006/relationships/hyperlink" Target="https://regportal-tariff.ru/Portal/DownloadPage.aspx?type=7&amp;guid=d29ee15e-015b-3122-e053-8d8ca8c07353" TargetMode="External"/><Relationship Id="rId231" Type="http://schemas.openxmlformats.org/officeDocument/2006/relationships/hyperlink" Target="https://regportal-tariff.ru/Portal/DownloadPage.aspx?type=7&amp;guid=d307caed-d96d-8b9c-e053-8d8ca8c0a33c" TargetMode="External"/><Relationship Id="rId273" Type="http://schemas.openxmlformats.org/officeDocument/2006/relationships/hyperlink" Target="https://regportal-tariff.ru/Portal/DownloadPage.aspx?type=7&amp;guid=d576b84f-aad2-9b98-e053-8d8ca8c082b3" TargetMode="External"/><Relationship Id="rId329" Type="http://schemas.openxmlformats.org/officeDocument/2006/relationships/hyperlink" Target="https://regportal-tariff.ru/Portal/DownloadPage.aspx?type=7&amp;guid=d31b5d1a-b0ad-77c4-e053-8d8ca8c04571" TargetMode="External"/><Relationship Id="rId480" Type="http://schemas.openxmlformats.org/officeDocument/2006/relationships/hyperlink" Target="https://regportal-tariff.ru/Portal/DownloadPage.aspx?type=7&amp;guid=ddb91a7e-97bd-1c20-e053-8d8ca8c0133e" TargetMode="External"/><Relationship Id="rId536" Type="http://schemas.openxmlformats.org/officeDocument/2006/relationships/hyperlink" Target="https://regportal-tariff.ru/Portal/DownloadPage.aspx?type=7&amp;guid=d32f321a-7767-9de5-e053-8d8ca8c09f56" TargetMode="External"/><Relationship Id="rId68" Type="http://schemas.openxmlformats.org/officeDocument/2006/relationships/hyperlink" Target="https://regportal-tariff.ru/Portal/DownloadPage.aspx?type=7&amp;guid=d42262b3-5dfc-7aa9-e053-8d8ca8c09d3e" TargetMode="External"/><Relationship Id="rId133" Type="http://schemas.openxmlformats.org/officeDocument/2006/relationships/hyperlink" Target="https://regportal-tariff.ru/Portal/DownloadPage.aspx?type=7&amp;guid=d3d1416d-076b-2d37-e053-8d8ca8c0729b" TargetMode="External"/><Relationship Id="rId175" Type="http://schemas.openxmlformats.org/officeDocument/2006/relationships/hyperlink" Target="https://regportal-tariff.ru/Portal/DownloadPage.aspx?type=7&amp;guid=d434d0f4-8fe1-9b20-e053-8d8ca8c0c014" TargetMode="External"/><Relationship Id="rId340" Type="http://schemas.openxmlformats.org/officeDocument/2006/relationships/hyperlink" Target="https://regportal-tariff.ru/Portal/DownloadPage.aspx?type=7&amp;guid=d43486c7-60f3-0326-e053-8d8ca8c0634a" TargetMode="External"/><Relationship Id="rId578" Type="http://schemas.openxmlformats.org/officeDocument/2006/relationships/hyperlink" Target="https://regportal-tariff.ru/Portal/DownloadPage.aspx?type=7&amp;guid=d23bed25-96aa-29f8-e053-8d8ca8c0dc74" TargetMode="External"/><Relationship Id="rId200" Type="http://schemas.openxmlformats.org/officeDocument/2006/relationships/hyperlink" Target="https://regportal-tariff.ru/Portal/DownloadPage.aspx?type=7&amp;guid=d4437cc8-b28e-5758-e053-8d8ca8c0cbd1" TargetMode="External"/><Relationship Id="rId382" Type="http://schemas.openxmlformats.org/officeDocument/2006/relationships/hyperlink" Target="https://regportal-tariff.ru/Portal/DownloadPage.aspx?type=7&amp;guid=e399b146-59ad-7e01-e053-8d8ca8c073a5" TargetMode="External"/><Relationship Id="rId438" Type="http://schemas.openxmlformats.org/officeDocument/2006/relationships/hyperlink" Target="https://regportal-tariff.ru/Portal/DownloadPage.aspx?type=7&amp;guid=d31d38ab-082b-32fe-e053-8d8ca8c06a3c" TargetMode="External"/><Relationship Id="rId603" Type="http://schemas.openxmlformats.org/officeDocument/2006/relationships/hyperlink" Target="https://regportal-tariff.ru/Portal/DownloadPage.aspx?type=7&amp;guid=d19a0686-f993-1646-e053-8d8ca8c01665" TargetMode="External"/><Relationship Id="rId645" Type="http://schemas.openxmlformats.org/officeDocument/2006/relationships/hyperlink" Target="https://regportal-tariff.ru/Portal/DownloadPage.aspx?type=7&amp;guid=d5639c3e-8b00-21d3-e053-8d8ca8c0fcc5" TargetMode="External"/><Relationship Id="rId242" Type="http://schemas.openxmlformats.org/officeDocument/2006/relationships/hyperlink" Target="https://regportal-tariff.ru/Portal/DownloadPage.aspx?type=7&amp;guid=d432b134-caec-73a4-e053-8d8ca8c0ee23" TargetMode="External"/><Relationship Id="rId284" Type="http://schemas.openxmlformats.org/officeDocument/2006/relationships/hyperlink" Target="https://regportal-tariff.ru/Portal/DownloadPage.aspx?type=7&amp;guid=d5c11dcb-1d0f-6819-e053-8d8ca8c002cd" TargetMode="External"/><Relationship Id="rId491" Type="http://schemas.openxmlformats.org/officeDocument/2006/relationships/hyperlink" Target="https://regportal-tariff.ru/Portal/DownloadPage.aspx?type=7&amp;guid=ddb91a7e-97bd-1c20-e053-8d8ca8c0133e" TargetMode="External"/><Relationship Id="rId505" Type="http://schemas.openxmlformats.org/officeDocument/2006/relationships/hyperlink" Target="https://regportal-tariff.ru/Portal/DownloadPage.aspx?type=7&amp;guid=d4351d44-9c7a-18ae-e053-8d8ca8c0b2f4" TargetMode="External"/><Relationship Id="rId37" Type="http://schemas.openxmlformats.org/officeDocument/2006/relationships/hyperlink" Target="https://regportal-tariff.ru/Portal/DownloadPage.aspx?type=7&amp;guid=d53c6c39-352c-2448-e053-8d8ca8c05547" TargetMode="External"/><Relationship Id="rId79" Type="http://schemas.openxmlformats.org/officeDocument/2006/relationships/hyperlink" Target="https://regportal-tariff.ru/Portal/DownloadPage.aspx?type=7&amp;guid=d5cb9624-c741-0cd3-e053-8d8ca8c0e4f8" TargetMode="External"/><Relationship Id="rId102" Type="http://schemas.openxmlformats.org/officeDocument/2006/relationships/hyperlink" Target="https://regportal-tariff.ru/Portal/DownloadPage.aspx?type=7&amp;guid=d3a9b71a-9d8c-54d7-e053-8d8ca8c07da2" TargetMode="External"/><Relationship Id="rId144" Type="http://schemas.openxmlformats.org/officeDocument/2006/relationships/hyperlink" Target="https://regportal-tariff.ru/Portal/DownloadPage.aspx?type=7&amp;guid=d54f6114-cb97-5220-e053-8d8ca8c0a767" TargetMode="External"/><Relationship Id="rId547" Type="http://schemas.openxmlformats.org/officeDocument/2006/relationships/hyperlink" Target="https://regportal-tariff.ru/Portal/DownloadPage.aspx?type=7&amp;guid=d570eb04-d893-7581-e053-8d8ca8c0b237" TargetMode="External"/><Relationship Id="rId589" Type="http://schemas.openxmlformats.org/officeDocument/2006/relationships/hyperlink" Target="https://regportal-tariff.ru/Portal/DownloadPage.aspx?type=7&amp;guid=d308b85a-e353-22ab-e053-8d8ca8c041f3" TargetMode="External"/><Relationship Id="rId90" Type="http://schemas.openxmlformats.org/officeDocument/2006/relationships/hyperlink" Target="https://regportal-tariff.ru/Portal/DownloadPage.aspx?type=7&amp;guid=d601277a-ce88-672b-e053-8d8ca8c0f81d" TargetMode="External"/><Relationship Id="rId186" Type="http://schemas.openxmlformats.org/officeDocument/2006/relationships/hyperlink" Target="https://regportal-tariff.ru/Portal/DownloadPage.aspx?type=7&amp;guid=d4212623-e9b2-1492-e053-8d8ca8c0f139" TargetMode="External"/><Relationship Id="rId351" Type="http://schemas.openxmlformats.org/officeDocument/2006/relationships/hyperlink" Target="https://regportal-tariff.ru/Portal/DownloadPage.aspx?type=7&amp;guid=d19f42a2-607d-1a2e-e053-8d8ca8c0ee5c" TargetMode="External"/><Relationship Id="rId393" Type="http://schemas.openxmlformats.org/officeDocument/2006/relationships/hyperlink" Target="https://regportal-tariff.ru/Portal/DownloadPage.aspx?type=7&amp;guid=ddb91fb8-38f6-0dc8-e053-8d8ca8c05d67" TargetMode="External"/><Relationship Id="rId407" Type="http://schemas.openxmlformats.org/officeDocument/2006/relationships/hyperlink" Target="https://regportal-tariff.ru/Portal/DownloadPage.aspx?type=7&amp;guid=d43463ce-cb13-5da1-e053-8d8ca8c0d177" TargetMode="External"/><Relationship Id="rId449" Type="http://schemas.openxmlformats.org/officeDocument/2006/relationships/hyperlink" Target="https://regportal-tariff.ru/Portal/DownloadPage.aspx?type=7&amp;guid=d587915c-0a7d-283e-e053-8d8ca8c03825" TargetMode="External"/><Relationship Id="rId614" Type="http://schemas.openxmlformats.org/officeDocument/2006/relationships/hyperlink" Target="https://regportal-tariff.ru/Portal/DownloadPage.aspx?type=7&amp;guid=d31d4ff8-5bdf-3b21-e053-8d8ca8c006ca" TargetMode="External"/><Relationship Id="rId211" Type="http://schemas.openxmlformats.org/officeDocument/2006/relationships/hyperlink" Target="https://regportal-tariff.ru/Portal/DownloadPage.aspx?type=7&amp;guid=d549de7a-5c85-5262-e053-8d8ca8c0d9c9" TargetMode="External"/><Relationship Id="rId253" Type="http://schemas.openxmlformats.org/officeDocument/2006/relationships/hyperlink" Target="https://regportal-tariff.ru/Portal/DownloadPage.aspx?type=7&amp;guid=d4437cc8-b28e-5758-e053-8d8ca8c0cbd1" TargetMode="External"/><Relationship Id="rId295" Type="http://schemas.openxmlformats.org/officeDocument/2006/relationships/hyperlink" Target="https://regportal-tariff.ru/Portal/DownloadPage.aspx?type=7&amp;guid=d5732fb2-581d-7719-e053-8d8ca8c07bfd" TargetMode="External"/><Relationship Id="rId309" Type="http://schemas.openxmlformats.org/officeDocument/2006/relationships/hyperlink" Target="https://regportal-tariff.ru/Portal/DownloadPage.aspx?type=7&amp;guid=d5c191de-16c5-3494-e053-8d8ca8c0c2b5" TargetMode="External"/><Relationship Id="rId460" Type="http://schemas.openxmlformats.org/officeDocument/2006/relationships/hyperlink" Target="https://regportal-tariff.ru/Portal/DownloadPage.aspx?type=7&amp;guid=d5506cef-0dea-0451-e053-8d8ca8c0ae38" TargetMode="External"/><Relationship Id="rId516" Type="http://schemas.openxmlformats.org/officeDocument/2006/relationships/hyperlink" Target="https://regportal-tariff.ru/Portal/DownloadPage.aspx?type=7&amp;guid=d4437cc8-b28e-5758-e053-8d8ca8c0cbd1" TargetMode="External"/><Relationship Id="rId48" Type="http://schemas.openxmlformats.org/officeDocument/2006/relationships/hyperlink" Target="https://regportal-tariff.ru/Portal/DownloadPage.aspx?type=7&amp;guid=d54f6c8e-0600-8265-e053-8d8ca8c0fd5d" TargetMode="External"/><Relationship Id="rId113" Type="http://schemas.openxmlformats.org/officeDocument/2006/relationships/hyperlink" Target="https://regportal-tariff.ru/Portal/DownloadPage.aspx?type=7&amp;guid=d31bf650-9f60-8c65-e053-8d8ca8c08114" TargetMode="External"/><Relationship Id="rId320" Type="http://schemas.openxmlformats.org/officeDocument/2006/relationships/hyperlink" Target="https://regportal-tariff.ru/Portal/DownloadPage.aspx?type=7&amp;guid=d5c191de-16c5-3494-e053-8d8ca8c0c2b5" TargetMode="External"/><Relationship Id="rId558" Type="http://schemas.openxmlformats.org/officeDocument/2006/relationships/hyperlink" Target="https://regportal-tariff.ru/Portal/DownloadPage.aspx?type=7&amp;guid=d61457bd-4555-3e38-e053-8d8ca8c09adb" TargetMode="External"/><Relationship Id="rId155" Type="http://schemas.openxmlformats.org/officeDocument/2006/relationships/hyperlink" Target="https://regportal-tariff.ru/Portal/DownloadPage.aspx?type=7&amp;guid=d4437cc8-b28e-5758-e053-8d8ca8c0cbd1" TargetMode="External"/><Relationship Id="rId197" Type="http://schemas.openxmlformats.org/officeDocument/2006/relationships/hyperlink" Target="https://regportal-tariff.ru/Portal/DownloadPage.aspx?type=7&amp;guid=d53cfc25-36b1-195a-e053-8d8ca8c0355a" TargetMode="External"/><Relationship Id="rId362" Type="http://schemas.openxmlformats.org/officeDocument/2006/relationships/hyperlink" Target="https://regportal-tariff.ru/Portal/DownloadPage.aspx?type=7&amp;guid=d19f42a2-607d-1a2e-e053-8d8ca8c0ee5c" TargetMode="External"/><Relationship Id="rId418" Type="http://schemas.openxmlformats.org/officeDocument/2006/relationships/hyperlink" Target="https://regportal-tariff.ru/Portal/DownloadPage.aspx?type=7&amp;guid=d43463ce-cb13-5da1-e053-8d8ca8c0d177" TargetMode="External"/><Relationship Id="rId625" Type="http://schemas.openxmlformats.org/officeDocument/2006/relationships/hyperlink" Target="https://regportal-tariff.ru/Portal/DownloadPage.aspx?type=7&amp;guid=d5cce5a9-258d-7884-e053-8d8ca8c0282c" TargetMode="External"/><Relationship Id="rId222" Type="http://schemas.openxmlformats.org/officeDocument/2006/relationships/hyperlink" Target="https://regportal-tariff.ru/Portal/DownloadPage.aspx?type=7&amp;guid=d307caed-d96d-8b9c-e053-8d8ca8c0a33c" TargetMode="External"/><Relationship Id="rId264" Type="http://schemas.openxmlformats.org/officeDocument/2006/relationships/hyperlink" Target="https://regportal-tariff.ru/Portal/DownloadPage.aspx?type=7&amp;guid=d4315b77-1a44-0d16-e053-8d8ca8c0b449" TargetMode="External"/><Relationship Id="rId471" Type="http://schemas.openxmlformats.org/officeDocument/2006/relationships/hyperlink" Target="https://regportal-tariff.ru/Portal/DownloadPage.aspx?type=7&amp;guid=ddb91a7e-97bd-1c20-e053-8d8ca8c0133e" TargetMode="External"/><Relationship Id="rId17" Type="http://schemas.openxmlformats.org/officeDocument/2006/relationships/hyperlink" Target="https://regportal-tariff.ru/Portal/DownloadPage.aspx?type=7&amp;guid=d356d4b8-1fd0-3c45-e053-8d8ca8c01493" TargetMode="External"/><Relationship Id="rId59" Type="http://schemas.openxmlformats.org/officeDocument/2006/relationships/hyperlink" Target="https://regportal-tariff.ru/Portal/DownloadPage.aspx?type=7&amp;guid=d31892bf-7b17-5563-e053-8d8ca8c03be5" TargetMode="External"/><Relationship Id="rId124" Type="http://schemas.openxmlformats.org/officeDocument/2006/relationships/hyperlink" Target="https://regportal-tariff.ru/Portal/DownloadPage.aspx?type=7&amp;guid=d5cc7f71-6e4f-3df2-e053-8d8ca8c00621" TargetMode="External"/><Relationship Id="rId527" Type="http://schemas.openxmlformats.org/officeDocument/2006/relationships/hyperlink" Target="https://regportal-tariff.ru/Portal/DownloadPage.aspx?type=7&amp;guid=d32f321a-7767-9de5-e053-8d8ca8c09f56" TargetMode="External"/><Relationship Id="rId569" Type="http://schemas.openxmlformats.org/officeDocument/2006/relationships/hyperlink" Target="https://regportal-tariff.ru/Portal/DownloadPage.aspx?type=7&amp;guid=d5646a6f-2eb4-5592-e053-8d8ca8c0bd23" TargetMode="External"/><Relationship Id="rId70" Type="http://schemas.openxmlformats.org/officeDocument/2006/relationships/hyperlink" Target="https://regportal-tariff.ru/Portal/DownloadPage.aspx?type=7&amp;guid=d3185373-0817-03bf-e053-8d8ca8c0a725" TargetMode="External"/><Relationship Id="rId166" Type="http://schemas.openxmlformats.org/officeDocument/2006/relationships/hyperlink" Target="https://regportal-tariff.ru/Portal/DownloadPage.aspx?type=7&amp;guid=d3a60aed-2033-3673-e053-8d8ca8c0e20b" TargetMode="External"/><Relationship Id="rId331" Type="http://schemas.openxmlformats.org/officeDocument/2006/relationships/hyperlink" Target="https://regportal-tariff.ru/Portal/DownloadPage.aspx?type=7&amp;guid=d4437cc8-b28e-5758-e053-8d8ca8c0cbd1" TargetMode="External"/><Relationship Id="rId373" Type="http://schemas.openxmlformats.org/officeDocument/2006/relationships/hyperlink" Target="https://regportal-tariff.ru/Portal/DownloadPage.aspx?type=7&amp;guid=d3cc47f1-0be5-2ff5-e053-8d8ca8c02196" TargetMode="External"/><Relationship Id="rId429" Type="http://schemas.openxmlformats.org/officeDocument/2006/relationships/hyperlink" Target="https://regportal-tariff.ru/Portal/DownloadPage.aspx?type=7&amp;guid=d3d16175-9b48-7d71-e053-8d8ca8c0ff28" TargetMode="External"/><Relationship Id="rId580" Type="http://schemas.openxmlformats.org/officeDocument/2006/relationships/hyperlink" Target="https://regportal-tariff.ru/Portal/DownloadPage.aspx?type=7&amp;guid=d1c62a57-e736-417f-e053-8d8ca8c0c9ca" TargetMode="External"/><Relationship Id="rId636" Type="http://schemas.openxmlformats.org/officeDocument/2006/relationships/hyperlink" Target="https://regportal-tariff.ru/Portal/DownloadPage.aspx?type=7&amp;guid=d5c8e784-06c5-5cd3-e053-8d8ca8c0e053" TargetMode="External"/><Relationship Id="rId1" Type="http://schemas.openxmlformats.org/officeDocument/2006/relationships/hyperlink" Target="https://regportal-tariff.ru/Portal/DownloadPage.aspx?type=7&amp;guid=dbe80d13-31fb-110f-e053-8d8ca8c0878d" TargetMode="External"/><Relationship Id="rId233" Type="http://schemas.openxmlformats.org/officeDocument/2006/relationships/hyperlink" Target="https://regportal-tariff.ru/Portal/DownloadPage.aspx?type=7&amp;guid=d1c55824-4bb7-28cd-e053-8d8ca8c0a80d" TargetMode="External"/><Relationship Id="rId440" Type="http://schemas.openxmlformats.org/officeDocument/2006/relationships/hyperlink" Target="https://regportal-tariff.ru/Portal/DownloadPage.aspx?type=7&amp;guid=d31d38ab-082b-32fe-e053-8d8ca8c06a3c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gportal-tariff.ru/Portal/DownloadPage.aspx?type=7&amp;guid=d7959433-e79b-4a9b-e053-8d8ca8c08c64" TargetMode="External"/><Relationship Id="rId299" Type="http://schemas.openxmlformats.org/officeDocument/2006/relationships/hyperlink" Target="https://regportal-tariff.ru/Portal/DownloadPage.aspx?type=7&amp;guid=d4437cc8-b28e-5758-e053-8d8ca8c0cbd1" TargetMode="External"/><Relationship Id="rId671" Type="http://schemas.openxmlformats.org/officeDocument/2006/relationships/hyperlink" Target="https://regportal-tariff.ru/Portal/DownloadPage.aspx?type=7&amp;guid=b6904649-1fb5-0a55-e053-8d78a8c0db1a" TargetMode="External"/><Relationship Id="rId727" Type="http://schemas.openxmlformats.org/officeDocument/2006/relationships/hyperlink" Target="https://regportal-tariff.ru/Portal/DownloadPage.aspx?type=7&amp;guid=b6facc41-413c-93f2-e053-8d78a8c0c90e" TargetMode="External"/><Relationship Id="rId21" Type="http://schemas.openxmlformats.org/officeDocument/2006/relationships/hyperlink" Target="https://regportal-tariff.ru/Portal/DownloadPage.aspx?type=7&amp;guid=e399b146-59ad-7e01-e053-8d8ca8c073a5" TargetMode="External"/><Relationship Id="rId63" Type="http://schemas.openxmlformats.org/officeDocument/2006/relationships/hyperlink" Target="https://regportal-tariff.ru/Portal/DownloadPage.aspx?type=7&amp;guid=e4c7617b-699f-1f9a-e053-8d8ca8c0d67d" TargetMode="External"/><Relationship Id="rId159" Type="http://schemas.openxmlformats.org/officeDocument/2006/relationships/hyperlink" Target="https://regportal-tariff.ru/Portal/DownloadPage.aspx?type=7&amp;guid=b8b8baac-4a1c-d60f-e053-8d78a8c0756d" TargetMode="External"/><Relationship Id="rId324" Type="http://schemas.openxmlformats.org/officeDocument/2006/relationships/hyperlink" Target="https://regportal-tariff.ru/Portal/DownloadPage.aspx?type=7&amp;guid=d435aadb-8711-85c4-e053-8d8ca8c03ba7" TargetMode="External"/><Relationship Id="rId366" Type="http://schemas.openxmlformats.org/officeDocument/2006/relationships/hyperlink" Target="https://regportal-tariff.ru/Portal/DownloadPage.aspx?type=7&amp;guid=b6aaf9b0-f4fc-768a-e053-8d78a8c05139" TargetMode="External"/><Relationship Id="rId531" Type="http://schemas.openxmlformats.org/officeDocument/2006/relationships/hyperlink" Target="https://regportal-tariff.ru/Portal/DownloadPage.aspx?type=7&amp;guid=b69699d2-5277-3d1d-e053-8d78a8c0f5d0" TargetMode="External"/><Relationship Id="rId573" Type="http://schemas.openxmlformats.org/officeDocument/2006/relationships/hyperlink" Target="https://regportal-tariff.ru/Portal/DownloadPage.aspx?type=7&amp;guid=d43463ce-cb13-5da1-e053-8d8ca8c0d177" TargetMode="External"/><Relationship Id="rId629" Type="http://schemas.openxmlformats.org/officeDocument/2006/relationships/hyperlink" Target="https://regportal-tariff.ru/Portal/DownloadPage.aspx?type=7&amp;guid=d4351d44-9c7a-18ae-e053-8d8ca8c0b2f4" TargetMode="External"/><Relationship Id="rId170" Type="http://schemas.openxmlformats.org/officeDocument/2006/relationships/hyperlink" Target="https://regportal-tariff.ru/Portal/DownloadPage.aspx?type=7&amp;guid=d5cc7f71-6e4f-3df2-e053-8d8ca8c00621" TargetMode="External"/><Relationship Id="rId226" Type="http://schemas.openxmlformats.org/officeDocument/2006/relationships/hyperlink" Target="https://regportal-tariff.ru/Portal/DownloadPage.aspx?type=7&amp;guid=d435aadb-8711-85c4-e053-8d8ca8c03ba7" TargetMode="External"/><Relationship Id="rId433" Type="http://schemas.openxmlformats.org/officeDocument/2006/relationships/hyperlink" Target="https://regportal-tariff.ru/Portal/DownloadPage.aspx?type=7&amp;guid=d5732fb2-581d-7719-e053-8d8ca8c07bfd" TargetMode="External"/><Relationship Id="rId268" Type="http://schemas.openxmlformats.org/officeDocument/2006/relationships/hyperlink" Target="https://regportal-tariff.ru/Portal/DownloadPage.aspx?type=7&amp;guid=d5ca7c7a-ec93-3c1d-e053-8d8ca8c0fb10" TargetMode="External"/><Relationship Id="rId475" Type="http://schemas.openxmlformats.org/officeDocument/2006/relationships/hyperlink" Target="https://regportal-tariff.ru/Portal/DownloadPage.aspx?type=7&amp;guid=b6812bec-8e6f-5247-e053-8d78a8c0ccfb" TargetMode="External"/><Relationship Id="rId640" Type="http://schemas.openxmlformats.org/officeDocument/2006/relationships/hyperlink" Target="https://regportal-tariff.ru/Portal/DownloadPage.aspx?type=7&amp;guid=d4351d44-9c7a-18ae-e053-8d8ca8c0b2f4" TargetMode="External"/><Relationship Id="rId682" Type="http://schemas.openxmlformats.org/officeDocument/2006/relationships/hyperlink" Target="https://regportal-tariff.ru/Portal/DownloadPage.aspx?type=7&amp;guid=d432aa94-4d85-6054-e053-8d8ca8c07d2d" TargetMode="External"/><Relationship Id="rId738" Type="http://schemas.openxmlformats.org/officeDocument/2006/relationships/hyperlink" Target="https://regportal-tariff.ru/Portal/DownloadPage.aspx?type=7&amp;guid=d4437cc8-b28e-5758-e053-8d8ca8c0cbd1" TargetMode="External"/><Relationship Id="rId32" Type="http://schemas.openxmlformats.org/officeDocument/2006/relationships/hyperlink" Target="https://regportal-tariff.ru/Portal/DownloadPage.aspx?type=7&amp;guid=d4437cc8-b28e-5758-e053-8d8ca8c0cbd1" TargetMode="External"/><Relationship Id="rId74" Type="http://schemas.openxmlformats.org/officeDocument/2006/relationships/hyperlink" Target="https://regportal-tariff.ru/Portal/DownloadPage.aspx?type=7&amp;guid=d5642813-3854-80c2-e053-8d8ca8c0f5ed" TargetMode="External"/><Relationship Id="rId128" Type="http://schemas.openxmlformats.org/officeDocument/2006/relationships/hyperlink" Target="https://regportal-tariff.ru/Portal/DownloadPage.aspx?type=7&amp;guid=b6fbaabc-49e8-3451-e053-8d78a8c07a9c" TargetMode="External"/><Relationship Id="rId335" Type="http://schemas.openxmlformats.org/officeDocument/2006/relationships/hyperlink" Target="https://regportal-tariff.ru/Portal/DownloadPage.aspx?type=7&amp;guid=b6b87c35-aa42-5cba-e053-8d78a8c09dcc" TargetMode="External"/><Relationship Id="rId377" Type="http://schemas.openxmlformats.org/officeDocument/2006/relationships/hyperlink" Target="https://regportal-tariff.ru/Portal/DownloadPage.aspx?type=7&amp;guid=d4437cc8-b28e-5758-e053-8d8ca8c0cbd1" TargetMode="External"/><Relationship Id="rId500" Type="http://schemas.openxmlformats.org/officeDocument/2006/relationships/hyperlink" Target="https://regportal-tariff.ru/Portal/DownloadPage.aspx?type=7&amp;guid=d31b5d1a-b0ad-77c4-e053-8d8ca8c04571" TargetMode="External"/><Relationship Id="rId542" Type="http://schemas.openxmlformats.org/officeDocument/2006/relationships/hyperlink" Target="https://regportal-tariff.ru/Portal/DownloadPage.aspx?type=7&amp;guid=d4437cc8-b28e-5758-e053-8d8ca8c0cbd1" TargetMode="External"/><Relationship Id="rId584" Type="http://schemas.openxmlformats.org/officeDocument/2006/relationships/hyperlink" Target="https://regportal-tariff.ru/Portal/DownloadPage.aspx?type=7&amp;guid=b6a4bb4f-1668-7d29-e053-8d78a8c003c7" TargetMode="External"/><Relationship Id="rId5" Type="http://schemas.openxmlformats.org/officeDocument/2006/relationships/hyperlink" Target="https://regportal-tariff.ru/Portal/DownloadPage.aspx?type=7&amp;guid=d53cf0b2-a487-8972-e053-8d8ca8c05846" TargetMode="External"/><Relationship Id="rId181" Type="http://schemas.openxmlformats.org/officeDocument/2006/relationships/hyperlink" Target="https://regportal-tariff.ru/Portal/DownloadPage.aspx?type=7&amp;guid=d4437cc8-b28e-5758-e053-8d8ca8c0cbd1" TargetMode="External"/><Relationship Id="rId237" Type="http://schemas.openxmlformats.org/officeDocument/2006/relationships/hyperlink" Target="https://regportal-tariff.ru/Portal/DownloadPage.aspx?type=7&amp;guid=b6a7f60e-d29a-0b75-e053-8d78a8c01c39" TargetMode="External"/><Relationship Id="rId402" Type="http://schemas.openxmlformats.org/officeDocument/2006/relationships/hyperlink" Target="https://regportal-tariff.ru/Portal/DownloadPage.aspx?type=7&amp;guid=d54f6c8e-0600-8265-e053-8d8ca8c0fd5d" TargetMode="External"/><Relationship Id="rId279" Type="http://schemas.openxmlformats.org/officeDocument/2006/relationships/hyperlink" Target="https://regportal-tariff.ru/Portal/DownloadPage.aspx?type=7&amp;guid=d4212623-e9b2-1492-e053-8d8ca8c0f139" TargetMode="External"/><Relationship Id="rId444" Type="http://schemas.openxmlformats.org/officeDocument/2006/relationships/hyperlink" Target="https://regportal-tariff.ru/Portal/DownloadPage.aspx?type=7&amp;guid=c7ca64a1-8ce3-7b3a-e053-8d8ca8c0c2bb" TargetMode="External"/><Relationship Id="rId486" Type="http://schemas.openxmlformats.org/officeDocument/2006/relationships/hyperlink" Target="https://regportal-tariff.ru/Portal/DownloadPage.aspx?type=7&amp;guid=d5c191de-16c5-3494-e053-8d8ca8c0c2b5" TargetMode="External"/><Relationship Id="rId651" Type="http://schemas.openxmlformats.org/officeDocument/2006/relationships/hyperlink" Target="https://regportal-tariff.ru/Portal/DownloadPage.aspx?type=7&amp;guid=d4351d44-9c7a-18ae-e053-8d8ca8c0b2f4" TargetMode="External"/><Relationship Id="rId693" Type="http://schemas.openxmlformats.org/officeDocument/2006/relationships/hyperlink" Target="https://regportal-tariff.ru/Portal/DownloadPage.aspx?type=7&amp;guid=d54f6c8e-0600-8265-e053-8d8ca8c0fd5d" TargetMode="External"/><Relationship Id="rId707" Type="http://schemas.openxmlformats.org/officeDocument/2006/relationships/hyperlink" Target="https://regportal-tariff.ru/Portal/DownloadPage.aspx?type=7&amp;guid=d4437cc8-b28e-5758-e053-8d8ca8c0cbd1" TargetMode="External"/><Relationship Id="rId749" Type="http://schemas.openxmlformats.org/officeDocument/2006/relationships/hyperlink" Target="https://regportal-tariff.ru/Portal/DownloadPage.aspx?type=7&amp;guid=d5cce5a9-258d-7884-e053-8d8ca8c0282c" TargetMode="External"/><Relationship Id="rId43" Type="http://schemas.openxmlformats.org/officeDocument/2006/relationships/hyperlink" Target="https://regportal-tariff.ru/Portal/DownloadPage.aspx?type=7&amp;guid=d4437cc8-b28e-5758-e053-8d8ca8c0cbd1" TargetMode="External"/><Relationship Id="rId139" Type="http://schemas.openxmlformats.org/officeDocument/2006/relationships/hyperlink" Target="https://regportal-tariff.ru/Portal/DownloadPage.aspx?type=7&amp;guid=d65050af-3d59-8ca0-e053-8d8ca8c07628" TargetMode="External"/><Relationship Id="rId290" Type="http://schemas.openxmlformats.org/officeDocument/2006/relationships/hyperlink" Target="https://regportal-tariff.ru/Portal/DownloadPage.aspx?type=7&amp;guid=d4304200-b79f-31f8-e053-8d8ca8c019da" TargetMode="External"/><Relationship Id="rId304" Type="http://schemas.openxmlformats.org/officeDocument/2006/relationships/hyperlink" Target="https://regportal-tariff.ru/Portal/DownloadPage.aspx?type=7&amp;guid=d4437cc8-b28e-5758-e053-8d8ca8c0cbd1" TargetMode="External"/><Relationship Id="rId346" Type="http://schemas.openxmlformats.org/officeDocument/2006/relationships/hyperlink" Target="https://regportal-tariff.ru/Portal/DownloadPage.aspx?type=7&amp;guid=d307caed-d96d-8b9c-e053-8d8ca8c0a33c" TargetMode="External"/><Relationship Id="rId388" Type="http://schemas.openxmlformats.org/officeDocument/2006/relationships/hyperlink" Target="https://regportal-tariff.ru/Portal/DownloadPage.aspx?type=7&amp;guid=d421da33-b673-3d31-e053-8d8ca8c0d9a4" TargetMode="External"/><Relationship Id="rId511" Type="http://schemas.openxmlformats.org/officeDocument/2006/relationships/hyperlink" Target="https://regportal-tariff.ru/Portal/DownloadPage.aspx?type=7&amp;guid=c4570987-4e69-9bcc-e053-8d8ca8c0f38b" TargetMode="External"/><Relationship Id="rId553" Type="http://schemas.openxmlformats.org/officeDocument/2006/relationships/hyperlink" Target="https://regportal-tariff.ru/Portal/DownloadPage.aspx?type=7&amp;guid=d31c2871-9360-5179-e053-8d8ca8c0af5f" TargetMode="External"/><Relationship Id="rId609" Type="http://schemas.openxmlformats.org/officeDocument/2006/relationships/hyperlink" Target="https://regportal-tariff.ru/Portal/DownloadPage.aspx?type=7&amp;guid=d574faba-3ca5-8b0c-e053-8d8ca8c07d3e" TargetMode="External"/><Relationship Id="rId760" Type="http://schemas.openxmlformats.org/officeDocument/2006/relationships/hyperlink" Target="https://regportal-tariff.ru/Portal/DownloadPage.aspx?type=7&amp;guid=d5cce5a9-258d-7884-e053-8d8ca8c0282c" TargetMode="External"/><Relationship Id="rId85" Type="http://schemas.openxmlformats.org/officeDocument/2006/relationships/hyperlink" Target="https://regportal-tariff.ru/Portal/DownloadPage.aspx?type=7&amp;guid=d5504164-91a7-5fb9-e053-8d8ca8c0af22" TargetMode="External"/><Relationship Id="rId150" Type="http://schemas.openxmlformats.org/officeDocument/2006/relationships/hyperlink" Target="https://regportal-tariff.ru/Portal/DownloadPage.aspx?type=7&amp;guid=d432d063-0ff8-092c-e053-8d8ca8c06065" TargetMode="External"/><Relationship Id="rId192" Type="http://schemas.openxmlformats.org/officeDocument/2006/relationships/hyperlink" Target="https://regportal-tariff.ru/Portal/DownloadPage.aspx?type=7&amp;guid=d54f6c8e-0600-8265-e053-8d8ca8c0fd5d" TargetMode="External"/><Relationship Id="rId206" Type="http://schemas.openxmlformats.org/officeDocument/2006/relationships/hyperlink" Target="https://regportal-tariff.ru/Portal/DownloadPage.aspx?type=7&amp;guid=d65050af-3d59-8ca0-e053-8d8ca8c07628" TargetMode="External"/><Relationship Id="rId413" Type="http://schemas.openxmlformats.org/officeDocument/2006/relationships/hyperlink" Target="https://regportal-tariff.ru/Portal/DownloadPage.aspx?type=7&amp;guid=d5732fb2-581d-7719-e053-8d8ca8c07bfd" TargetMode="External"/><Relationship Id="rId595" Type="http://schemas.openxmlformats.org/officeDocument/2006/relationships/hyperlink" Target="https://regportal-tariff.ru/Portal/DownloadPage.aspx?type=7&amp;guid=d3cd60d3-70e2-87f0-e053-8d8ca8c09235" TargetMode="External"/><Relationship Id="rId248" Type="http://schemas.openxmlformats.org/officeDocument/2006/relationships/hyperlink" Target="https://regportal-tariff.ru/Portal/DownloadPage.aspx?type=7&amp;guid=d4437cc8-b28e-5758-e053-8d8ca8c0cbd1" TargetMode="External"/><Relationship Id="rId455" Type="http://schemas.openxmlformats.org/officeDocument/2006/relationships/hyperlink" Target="https://regportal-tariff.ru/Portal/DownloadPage.aspx?type=7&amp;guid=b6812bec-8e6f-5247-e053-8d78a8c0ccfb" TargetMode="External"/><Relationship Id="rId497" Type="http://schemas.openxmlformats.org/officeDocument/2006/relationships/hyperlink" Target="https://regportal-tariff.ru/Portal/DownloadPage.aspx?type=7&amp;guid=d5c191de-16c5-3494-e053-8d8ca8c0c2b5" TargetMode="External"/><Relationship Id="rId620" Type="http://schemas.openxmlformats.org/officeDocument/2006/relationships/hyperlink" Target="https://regportal-tariff.ru/Portal/DownloadPage.aspx?type=7&amp;guid=d422434d-c196-311d-e053-8d8ca8c092c1" TargetMode="External"/><Relationship Id="rId662" Type="http://schemas.openxmlformats.org/officeDocument/2006/relationships/hyperlink" Target="https://regportal-tariff.ru/Portal/DownloadPage.aspx?type=7&amp;guid=d32f321a-7767-9de5-e053-8d8ca8c09f56" TargetMode="External"/><Relationship Id="rId718" Type="http://schemas.openxmlformats.org/officeDocument/2006/relationships/hyperlink" Target="https://regportal-tariff.ru/Portal/DownloadPage.aspx?type=7&amp;guid=d570a0dc-39c3-84a7-e053-8d8ca8c0f768" TargetMode="External"/><Relationship Id="rId12" Type="http://schemas.openxmlformats.org/officeDocument/2006/relationships/hyperlink" Target="https://regportal-tariff.ru/Portal/DownloadPage.aspx?type=7&amp;guid=d356d4b8-1fd0-3c45-e053-8d8ca8c01493" TargetMode="External"/><Relationship Id="rId108" Type="http://schemas.openxmlformats.org/officeDocument/2006/relationships/hyperlink" Target="https://regportal-tariff.ru/Portal/DownloadPage.aspx?type=7&amp;guid=d435aadb-8711-85c4-e053-8d8ca8c03ba7" TargetMode="External"/><Relationship Id="rId315" Type="http://schemas.openxmlformats.org/officeDocument/2006/relationships/hyperlink" Target="https://regportal-tariff.ru/Portal/DownloadPage.aspx?type=7&amp;guid=d5cafbc0-4d21-8955-e053-8d8ca8c09cb8" TargetMode="External"/><Relationship Id="rId357" Type="http://schemas.openxmlformats.org/officeDocument/2006/relationships/hyperlink" Target="https://regportal-tariff.ru/Portal/DownloadPage.aspx?type=7&amp;guid=d307caed-d96d-8b9c-e053-8d8ca8c0a33c" TargetMode="External"/><Relationship Id="rId522" Type="http://schemas.openxmlformats.org/officeDocument/2006/relationships/hyperlink" Target="https://regportal-tariff.ru/Portal/DownloadPage.aspx?type=7&amp;guid=c4570987-4e69-9bcc-e053-8d8ca8c0f38b" TargetMode="External"/><Relationship Id="rId54" Type="http://schemas.openxmlformats.org/officeDocument/2006/relationships/hyperlink" Target="https://regportal-tariff.ru/Portal/DownloadPage.aspx?type=7&amp;guid=cf6d4b7c-868f-0b70-e053-8d8ca8c0e985" TargetMode="External"/><Relationship Id="rId96" Type="http://schemas.openxmlformats.org/officeDocument/2006/relationships/hyperlink" Target="https://regportal-tariff.ru/Portal/DownloadPage.aspx?type=7&amp;guid=d4437cc8-b28e-5758-e053-8d8ca8c0cbd1" TargetMode="External"/><Relationship Id="rId161" Type="http://schemas.openxmlformats.org/officeDocument/2006/relationships/hyperlink" Target="https://regportal-tariff.ru/Portal/DownloadPage.aspx?type=7&amp;guid=b8b8baac-4a1c-d60f-e053-8d78a8c0756d" TargetMode="External"/><Relationship Id="rId217" Type="http://schemas.openxmlformats.org/officeDocument/2006/relationships/hyperlink" Target="https://regportal-tariff.ru/Portal/DownloadPage.aspx?type=7&amp;guid=d4437cc8-b28e-5758-e053-8d8ca8c0cbd1" TargetMode="External"/><Relationship Id="rId399" Type="http://schemas.openxmlformats.org/officeDocument/2006/relationships/hyperlink" Target="https://regportal-tariff.ru/Portal/DownloadPage.aspx?type=7&amp;guid=d576b84f-aad2-9b98-e053-8d8ca8c082b3" TargetMode="External"/><Relationship Id="rId564" Type="http://schemas.openxmlformats.org/officeDocument/2006/relationships/hyperlink" Target="https://regportal-tariff.ru/Portal/DownloadPage.aspx?type=7&amp;guid=d432e7e3-d6c5-30f2-e053-8d8ca8c0568b" TargetMode="External"/><Relationship Id="rId259" Type="http://schemas.openxmlformats.org/officeDocument/2006/relationships/hyperlink" Target="https://regportal-tariff.ru/Portal/DownloadPage.aspx?type=7&amp;guid=d435aadb-8711-85c4-e053-8d8ca8c03ba7" TargetMode="External"/><Relationship Id="rId424" Type="http://schemas.openxmlformats.org/officeDocument/2006/relationships/hyperlink" Target="https://regportal-tariff.ru/Portal/DownloadPage.aspx?type=7&amp;guid=c7ca64a1-8ce3-7b3a-e053-8d8ca8c0c2bb" TargetMode="External"/><Relationship Id="rId466" Type="http://schemas.openxmlformats.org/officeDocument/2006/relationships/hyperlink" Target="https://regportal-tariff.ru/Portal/DownloadPage.aspx?type=7&amp;guid=c7ca64a1-8ce3-7b3a-e053-8d8ca8c0c2bb" TargetMode="External"/><Relationship Id="rId631" Type="http://schemas.openxmlformats.org/officeDocument/2006/relationships/hyperlink" Target="https://regportal-tariff.ru/Portal/DownloadPage.aspx?type=7&amp;guid=d4351d44-9c7a-18ae-e053-8d8ca8c0b2f4" TargetMode="External"/><Relationship Id="rId673" Type="http://schemas.openxmlformats.org/officeDocument/2006/relationships/hyperlink" Target="https://regportal-tariff.ru/Portal/DownloadPage.aspx?type=7&amp;guid=c4f80812-2107-70ff-e053-8d8ca8c048c2" TargetMode="External"/><Relationship Id="rId729" Type="http://schemas.openxmlformats.org/officeDocument/2006/relationships/hyperlink" Target="https://regportal-tariff.ru/Portal/DownloadPage.aspx?type=7&amp;guid=b6bd3170-a0bc-555e-e053-8d78a8c033eb" TargetMode="External"/><Relationship Id="rId23" Type="http://schemas.openxmlformats.org/officeDocument/2006/relationships/hyperlink" Target="https://regportal-tariff.ru/Portal/DownloadPage.aspx?type=7&amp;guid=e399b146-59ad-7e01-e053-8d8ca8c073a5" TargetMode="External"/><Relationship Id="rId119" Type="http://schemas.openxmlformats.org/officeDocument/2006/relationships/hyperlink" Target="https://regportal-tariff.ru/Portal/DownloadPage.aspx?type=7&amp;guid=d7959433-e79b-4a9b-e053-8d8ca8c08c64" TargetMode="External"/><Relationship Id="rId270" Type="http://schemas.openxmlformats.org/officeDocument/2006/relationships/hyperlink" Target="https://regportal-tariff.ru/Portal/DownloadPage.aspx?type=7&amp;guid=d5ca7c7a-ec93-3c1d-e053-8d8ca8c0fb10" TargetMode="External"/><Relationship Id="rId326" Type="http://schemas.openxmlformats.org/officeDocument/2006/relationships/hyperlink" Target="https://regportal-tariff.ru/Portal/DownloadPage.aspx?type=7&amp;guid=b6facc41-413c-93f2-e053-8d78a8c0c90e" TargetMode="External"/><Relationship Id="rId533" Type="http://schemas.openxmlformats.org/officeDocument/2006/relationships/hyperlink" Target="https://regportal-tariff.ru/Portal/DownloadPage.aspx?type=7&amp;guid=b69699d2-5277-3d1d-e053-8d78a8c0f5d0" TargetMode="External"/><Relationship Id="rId65" Type="http://schemas.openxmlformats.org/officeDocument/2006/relationships/hyperlink" Target="https://regportal-tariff.ru/Portal/DownloadPage.aspx?type=7&amp;guid=d4326e23-b10e-7555-e053-8d8ca8c0bb46" TargetMode="External"/><Relationship Id="rId130" Type="http://schemas.openxmlformats.org/officeDocument/2006/relationships/hyperlink" Target="https://regportal-tariff.ru/Portal/DownloadPage.aspx?type=7&amp;guid=b6fbaabc-49e8-3451-e053-8d78a8c07a9c" TargetMode="External"/><Relationship Id="rId368" Type="http://schemas.openxmlformats.org/officeDocument/2006/relationships/hyperlink" Target="https://regportal-tariff.ru/Portal/DownloadPage.aspx?type=7&amp;guid=d432b134-caee-73a4-e053-8d8ca8c0ee23" TargetMode="External"/><Relationship Id="rId575" Type="http://schemas.openxmlformats.org/officeDocument/2006/relationships/hyperlink" Target="https://regportal-tariff.ru/Portal/DownloadPage.aspx?type=7&amp;guid=d43463ce-cb13-5da1-e053-8d8ca8c0d177" TargetMode="External"/><Relationship Id="rId740" Type="http://schemas.openxmlformats.org/officeDocument/2006/relationships/hyperlink" Target="https://regportal-tariff.ru/Portal/DownloadPage.aspx?type=7&amp;guid=d31d4ff8-5bdf-3b21-e053-8d8ca8c006ca" TargetMode="External"/><Relationship Id="rId172" Type="http://schemas.openxmlformats.org/officeDocument/2006/relationships/hyperlink" Target="https://regportal-tariff.ru/Portal/DownloadPage.aspx?type=7&amp;guid=d65050af-3d59-8ca0-e053-8d8ca8c07628" TargetMode="External"/><Relationship Id="rId228" Type="http://schemas.openxmlformats.org/officeDocument/2006/relationships/hyperlink" Target="https://regportal-tariff.ru/Portal/DownloadPage.aspx?type=7&amp;guid=d435aadb-8711-85c4-e053-8d8ca8c03ba7" TargetMode="External"/><Relationship Id="rId435" Type="http://schemas.openxmlformats.org/officeDocument/2006/relationships/hyperlink" Target="https://regportal-tariff.ru/Portal/DownloadPage.aspx?type=7&amp;guid=d5732fb2-581d-7719-e053-8d8ca8c07bfd" TargetMode="External"/><Relationship Id="rId477" Type="http://schemas.openxmlformats.org/officeDocument/2006/relationships/hyperlink" Target="https://regportal-tariff.ru/Portal/DownloadPage.aspx?type=7&amp;guid=d5c191de-16c5-3494-e053-8d8ca8c0c2b5" TargetMode="External"/><Relationship Id="rId600" Type="http://schemas.openxmlformats.org/officeDocument/2006/relationships/hyperlink" Target="https://regportal-tariff.ru/Portal/DownloadPage.aspx?type=7&amp;guid=d3cd60d3-70e2-87f0-e053-8d8ca8c09235" TargetMode="External"/><Relationship Id="rId642" Type="http://schemas.openxmlformats.org/officeDocument/2006/relationships/hyperlink" Target="https://regportal-tariff.ru/Portal/DownloadPage.aspx?type=7&amp;guid=d4351d44-9c7a-18ae-e053-8d8ca8c0b2f4" TargetMode="External"/><Relationship Id="rId684" Type="http://schemas.openxmlformats.org/officeDocument/2006/relationships/hyperlink" Target="https://regportal-tariff.ru/Portal/DownloadPage.aspx?type=7&amp;guid=d43505fa-c5fc-8168-e053-8d8ca8c0c0a7" TargetMode="External"/><Relationship Id="rId281" Type="http://schemas.openxmlformats.org/officeDocument/2006/relationships/hyperlink" Target="https://regportal-tariff.ru/Portal/DownloadPage.aspx?type=7&amp;guid=d4212623-e9b2-1492-e053-8d8ca8c0f139" TargetMode="External"/><Relationship Id="rId337" Type="http://schemas.openxmlformats.org/officeDocument/2006/relationships/hyperlink" Target="https://regportal-tariff.ru/Portal/DownloadPage.aspx?type=7&amp;guid=b6b87c35-aa42-5cba-e053-8d78a8c09dcc" TargetMode="External"/><Relationship Id="rId502" Type="http://schemas.openxmlformats.org/officeDocument/2006/relationships/hyperlink" Target="https://regportal-tariff.ru/Portal/DownloadPage.aspx?type=7&amp;guid=d19f42a2-607d-1a2e-e053-8d8ca8c0ee5c" TargetMode="External"/><Relationship Id="rId34" Type="http://schemas.openxmlformats.org/officeDocument/2006/relationships/hyperlink" Target="https://regportal-tariff.ru/Portal/DownloadPage.aspx?type=7&amp;guid=d435aadb-8711-85c4-e053-8d8ca8c03ba7" TargetMode="External"/><Relationship Id="rId76" Type="http://schemas.openxmlformats.org/officeDocument/2006/relationships/hyperlink" Target="https://regportal-tariff.ru/Portal/DownloadPage.aspx?type=7&amp;guid=d5642813-3854-80c2-e053-8d8ca8c0f5ed" TargetMode="External"/><Relationship Id="rId141" Type="http://schemas.openxmlformats.org/officeDocument/2006/relationships/hyperlink" Target="https://regportal-tariff.ru/Portal/DownloadPage.aspx?type=7&amp;guid=d65050af-3d59-8ca0-e053-8d8ca8c07628" TargetMode="External"/><Relationship Id="rId379" Type="http://schemas.openxmlformats.org/officeDocument/2006/relationships/hyperlink" Target="https://regportal-tariff.ru/Portal/DownloadPage.aspx?type=7&amp;guid=d4437cc8-b28e-5758-e053-8d8ca8c0cbd1" TargetMode="External"/><Relationship Id="rId544" Type="http://schemas.openxmlformats.org/officeDocument/2006/relationships/hyperlink" Target="https://regportal-tariff.ru/Portal/DownloadPage.aspx?type=7&amp;guid=d4437cc8-b28e-5758-e053-8d8ca8c0cbd1" TargetMode="External"/><Relationship Id="rId586" Type="http://schemas.openxmlformats.org/officeDocument/2006/relationships/hyperlink" Target="https://regportal-tariff.ru/Portal/DownloadPage.aspx?type=7&amp;guid=d6151f83-dc07-1339-e053-8d8ca8c0dcf6" TargetMode="External"/><Relationship Id="rId751" Type="http://schemas.openxmlformats.org/officeDocument/2006/relationships/hyperlink" Target="https://regportal-tariff.ru/Portal/DownloadPage.aspx?type=7&amp;guid=d5cce5a9-258d-7884-e053-8d8ca8c0282c" TargetMode="External"/><Relationship Id="rId7" Type="http://schemas.openxmlformats.org/officeDocument/2006/relationships/hyperlink" Target="https://regportal-tariff.ru/Portal/DownloadPage.aspx?type=7&amp;guid=d356d4b8-1fd0-3c45-e053-8d8ca8c01493" TargetMode="External"/><Relationship Id="rId183" Type="http://schemas.openxmlformats.org/officeDocument/2006/relationships/hyperlink" Target="https://regportal-tariff.ru/Portal/DownloadPage.aspx?type=7&amp;guid=d4437cc8-b28e-5758-e053-8d8ca8c0cbd1" TargetMode="External"/><Relationship Id="rId239" Type="http://schemas.openxmlformats.org/officeDocument/2006/relationships/hyperlink" Target="https://regportal-tariff.ru/Portal/DownloadPage.aspx?type=7&amp;guid=cdb21cb4-075d-152e-e053-8d8ca8c0d99e" TargetMode="External"/><Relationship Id="rId390" Type="http://schemas.openxmlformats.org/officeDocument/2006/relationships/hyperlink" Target="https://regportal-tariff.ru/Portal/DownloadPage.aspx?type=7&amp;guid=d421da33-b673-3d31-e053-8d8ca8c0d9a4" TargetMode="External"/><Relationship Id="rId404" Type="http://schemas.openxmlformats.org/officeDocument/2006/relationships/hyperlink" Target="https://regportal-tariff.ru/Portal/DownloadPage.aspx?type=7&amp;guid=d1c5b51a-37ae-29f7-e053-8d8ca8c01ec2" TargetMode="External"/><Relationship Id="rId446" Type="http://schemas.openxmlformats.org/officeDocument/2006/relationships/hyperlink" Target="https://regportal-tariff.ru/Portal/DownloadPage.aspx?type=7&amp;guid=c7ca64a1-8ce3-7b3a-e053-8d8ca8c0c2bb" TargetMode="External"/><Relationship Id="rId611" Type="http://schemas.openxmlformats.org/officeDocument/2006/relationships/hyperlink" Target="https://regportal-tariff.ru/Portal/DownloadPage.aspx?type=7&amp;guid=bdd03057-3c07-39e3-e053-8d78a8c0cb59" TargetMode="External"/><Relationship Id="rId653" Type="http://schemas.openxmlformats.org/officeDocument/2006/relationships/hyperlink" Target="https://regportal-tariff.ru/Portal/DownloadPage.aspx?type=7&amp;guid=d4437cc8-b28e-5758-e053-8d8ca8c0cbd1" TargetMode="External"/><Relationship Id="rId250" Type="http://schemas.openxmlformats.org/officeDocument/2006/relationships/hyperlink" Target="https://regportal-tariff.ru/Portal/DownloadPage.aspx?type=7&amp;guid=d4437cc8-b28e-5758-e053-8d8ca8c0cbd1" TargetMode="External"/><Relationship Id="rId292" Type="http://schemas.openxmlformats.org/officeDocument/2006/relationships/hyperlink" Target="https://regportal-tariff.ru/Portal/DownloadPage.aspx?type=7&amp;guid=d5604e7a-dd9a-1fc7-e053-8d8ca8c031f4" TargetMode="External"/><Relationship Id="rId306" Type="http://schemas.openxmlformats.org/officeDocument/2006/relationships/hyperlink" Target="https://regportal-tariff.ru/Portal/DownloadPage.aspx?type=7&amp;guid=d4437cc8-b28e-5758-e053-8d8ca8c0cbd1" TargetMode="External"/><Relationship Id="rId488" Type="http://schemas.openxmlformats.org/officeDocument/2006/relationships/hyperlink" Target="https://regportal-tariff.ru/Portal/DownloadPage.aspx?type=7&amp;guid=d4437cc8-b28e-5758-e053-8d8ca8c0cbd1" TargetMode="External"/><Relationship Id="rId695" Type="http://schemas.openxmlformats.org/officeDocument/2006/relationships/hyperlink" Target="https://regportal-tariff.ru/Portal/DownloadPage.aspx?type=7&amp;guid=d43505fa-c5fc-8168-e053-8d8ca8c0c0a7" TargetMode="External"/><Relationship Id="rId709" Type="http://schemas.openxmlformats.org/officeDocument/2006/relationships/hyperlink" Target="https://regportal-tariff.ru/Portal/DownloadPage.aspx?type=7&amp;guid=d4437cc8-b28e-5758-e053-8d8ca8c0cbd1" TargetMode="External"/><Relationship Id="rId45" Type="http://schemas.openxmlformats.org/officeDocument/2006/relationships/hyperlink" Target="https://regportal-tariff.ru/Portal/DownloadPage.aspx?type=7&amp;guid=d4437cc8-b28e-5758-e053-8d8ca8c0cbd1" TargetMode="External"/><Relationship Id="rId87" Type="http://schemas.openxmlformats.org/officeDocument/2006/relationships/hyperlink" Target="https://regportal-tariff.ru/Portal/DownloadPage.aspx?type=7&amp;guid=d5504164-91a7-5fb9-e053-8d8ca8c0af22" TargetMode="External"/><Relationship Id="rId110" Type="http://schemas.openxmlformats.org/officeDocument/2006/relationships/hyperlink" Target="https://regportal-tariff.ru/Portal/DownloadPage.aspx?type=7&amp;guid=d435aadb-8711-85c4-e053-8d8ca8c03ba7" TargetMode="External"/><Relationship Id="rId348" Type="http://schemas.openxmlformats.org/officeDocument/2006/relationships/hyperlink" Target="https://regportal-tariff.ru/Portal/DownloadPage.aspx?type=7&amp;guid=d307caed-d96d-8b9c-e053-8d8ca8c0a33c" TargetMode="External"/><Relationship Id="rId513" Type="http://schemas.openxmlformats.org/officeDocument/2006/relationships/hyperlink" Target="https://regportal-tariff.ru/Portal/DownloadPage.aspx?type=7&amp;guid=d19f42a2-607d-1a2e-e053-8d8ca8c0ee5c" TargetMode="External"/><Relationship Id="rId555" Type="http://schemas.openxmlformats.org/officeDocument/2006/relationships/hyperlink" Target="https://regportal-tariff.ru/Portal/DownloadPage.aspx?type=7&amp;guid=d31c2871-9360-5179-e053-8d8ca8c0af5f" TargetMode="External"/><Relationship Id="rId597" Type="http://schemas.openxmlformats.org/officeDocument/2006/relationships/hyperlink" Target="https://regportal-tariff.ru/Portal/DownloadPage.aspx?type=7&amp;guid=d3cd60d3-70e2-87f0-e053-8d8ca8c09235" TargetMode="External"/><Relationship Id="rId720" Type="http://schemas.openxmlformats.org/officeDocument/2006/relationships/hyperlink" Target="https://regportal-tariff.ru/Portal/DownloadPage.aspx?type=7&amp;guid=d23ba048-27c1-3a40-e053-8d8ca8c025c6" TargetMode="External"/><Relationship Id="rId152" Type="http://schemas.openxmlformats.org/officeDocument/2006/relationships/hyperlink" Target="https://regportal-tariff.ru/Portal/DownloadPage.aspx?type=7&amp;guid=d432d063-0ff8-092c-e053-8d8ca8c06065" TargetMode="External"/><Relationship Id="rId194" Type="http://schemas.openxmlformats.org/officeDocument/2006/relationships/hyperlink" Target="https://regportal-tariff.ru/Portal/DownloadPage.aspx?type=7&amp;guid=d435aadb-8711-85c4-e053-8d8ca8c03ba7" TargetMode="External"/><Relationship Id="rId208" Type="http://schemas.openxmlformats.org/officeDocument/2006/relationships/hyperlink" Target="https://regportal-tariff.ru/Portal/DownloadPage.aspx?type=7&amp;guid=b6ba53d2-6c2a-3feb-e053-8d78a8c0cbc6" TargetMode="External"/><Relationship Id="rId415" Type="http://schemas.openxmlformats.org/officeDocument/2006/relationships/hyperlink" Target="https://regportal-tariff.ru/Portal/DownloadPage.aspx?type=7&amp;guid=d5732fb2-581d-7719-e053-8d8ca8c07bfd" TargetMode="External"/><Relationship Id="rId457" Type="http://schemas.openxmlformats.org/officeDocument/2006/relationships/hyperlink" Target="https://regportal-tariff.ru/Portal/DownloadPage.aspx?type=7&amp;guid=b6812bec-8e6f-5247-e053-8d78a8c0ccfb" TargetMode="External"/><Relationship Id="rId622" Type="http://schemas.openxmlformats.org/officeDocument/2006/relationships/hyperlink" Target="https://regportal-tariff.ru/Portal/DownloadPage.aspx?type=7&amp;guid=d4351d44-9c7a-18ae-e053-8d8ca8c0b2f4" TargetMode="External"/><Relationship Id="rId261" Type="http://schemas.openxmlformats.org/officeDocument/2006/relationships/hyperlink" Target="https://regportal-tariff.ru/Portal/DownloadPage.aspx?type=7&amp;guid=d435aadb-8711-85c4-e053-8d8ca8c03ba7" TargetMode="External"/><Relationship Id="rId499" Type="http://schemas.openxmlformats.org/officeDocument/2006/relationships/hyperlink" Target="https://regportal-tariff.ru/Portal/DownloadPage.aspx?type=7&amp;guid=d31b5d1a-b0ad-77c4-e053-8d8ca8c04571" TargetMode="External"/><Relationship Id="rId664" Type="http://schemas.openxmlformats.org/officeDocument/2006/relationships/hyperlink" Target="https://regportal-tariff.ru/Portal/DownloadPage.aspx?type=7&amp;guid=d32f321a-7767-9de5-e053-8d8ca8c09f56" TargetMode="External"/><Relationship Id="rId14" Type="http://schemas.openxmlformats.org/officeDocument/2006/relationships/hyperlink" Target="https://regportal-tariff.ru/Portal/DownloadPage.aspx?type=7&amp;guid=d574971e-6c2e-64a2-e053-8d8ca8c0fdab" TargetMode="External"/><Relationship Id="rId56" Type="http://schemas.openxmlformats.org/officeDocument/2006/relationships/hyperlink" Target="https://regportal-tariff.ru/Portal/DownloadPage.aspx?type=7&amp;guid=cf6d4b7c-868f-0b70-e053-8d8ca8c0e985" TargetMode="External"/><Relationship Id="rId317" Type="http://schemas.openxmlformats.org/officeDocument/2006/relationships/hyperlink" Target="https://regportal-tariff.ru/Portal/DownloadPage.aspx?type=7&amp;guid=d435aadb-8711-85c4-e053-8d8ca8c03ba7" TargetMode="External"/><Relationship Id="rId359" Type="http://schemas.openxmlformats.org/officeDocument/2006/relationships/hyperlink" Target="https://regportal-tariff.ru/Portal/DownloadPage.aspx?type=7&amp;guid=d1c55824-4bb7-28cd-e053-8d8ca8c0a80d" TargetMode="External"/><Relationship Id="rId524" Type="http://schemas.openxmlformats.org/officeDocument/2006/relationships/hyperlink" Target="https://regportal-tariff.ru/Portal/DownloadPage.aspx?type=7&amp;guid=d5b8101e-0551-7c4f-e053-8d8ca8c0d80a" TargetMode="External"/><Relationship Id="rId566" Type="http://schemas.openxmlformats.org/officeDocument/2006/relationships/hyperlink" Target="https://regportal-tariff.ru/Portal/DownloadPage.aspx?type=7&amp;guid=ddb91fb8-38f6-0dc8-e053-8d8ca8c05d67" TargetMode="External"/><Relationship Id="rId731" Type="http://schemas.openxmlformats.org/officeDocument/2006/relationships/hyperlink" Target="https://regportal-tariff.ru/Portal/DownloadPage.aspx?type=7&amp;guid=d6151f83-dc07-1339-e053-8d8ca8c0dcf6" TargetMode="External"/><Relationship Id="rId98" Type="http://schemas.openxmlformats.org/officeDocument/2006/relationships/hyperlink" Target="https://regportal-tariff.ru/Portal/DownloadPage.aspx?type=7&amp;guid=d65050af-3d59-8ca0-e053-8d8ca8c07628" TargetMode="External"/><Relationship Id="rId121" Type="http://schemas.openxmlformats.org/officeDocument/2006/relationships/hyperlink" Target="https://regportal-tariff.ru/Portal/DownloadPage.aspx?type=7&amp;guid=d7959433-e79b-4a9b-e053-8d8ca8c08c64" TargetMode="External"/><Relationship Id="rId163" Type="http://schemas.openxmlformats.org/officeDocument/2006/relationships/hyperlink" Target="https://regportal-tariff.ru/Portal/DownloadPage.aspx?type=7&amp;guid=b8b8baac-4a1c-d60f-e053-8d78a8c0756d" TargetMode="External"/><Relationship Id="rId219" Type="http://schemas.openxmlformats.org/officeDocument/2006/relationships/hyperlink" Target="https://regportal-tariff.ru/Portal/DownloadPage.aspx?type=7&amp;guid=d4437cc8-b28e-5758-e053-8d8ca8c0cbd1" TargetMode="External"/><Relationship Id="rId370" Type="http://schemas.openxmlformats.org/officeDocument/2006/relationships/hyperlink" Target="https://regportal-tariff.ru/Portal/DownloadPage.aspx?type=7&amp;guid=da6491c6-f0db-1930-e053-8d8ca8c0470d" TargetMode="External"/><Relationship Id="rId426" Type="http://schemas.openxmlformats.org/officeDocument/2006/relationships/hyperlink" Target="https://regportal-tariff.ru/Portal/DownloadPage.aspx?type=7&amp;guid=c7ca64a1-8ce3-7b3a-e053-8d8ca8c0c2bb" TargetMode="External"/><Relationship Id="rId633" Type="http://schemas.openxmlformats.org/officeDocument/2006/relationships/hyperlink" Target="https://regportal-tariff.ru/Portal/DownloadPage.aspx?type=7&amp;guid=d4351d44-9c7a-18ae-e053-8d8ca8c0b2f4" TargetMode="External"/><Relationship Id="rId230" Type="http://schemas.openxmlformats.org/officeDocument/2006/relationships/hyperlink" Target="https://regportal-tariff.ru/Portal/DownloadPage.aspx?type=7&amp;guid=b6facc41-413c-93f2-e053-8d78a8c0c90e" TargetMode="External"/><Relationship Id="rId468" Type="http://schemas.openxmlformats.org/officeDocument/2006/relationships/hyperlink" Target="https://regportal-tariff.ru/Portal/DownloadPage.aspx?type=7&amp;guid=d5732fb2-581d-7719-e053-8d8ca8c07bfd" TargetMode="External"/><Relationship Id="rId675" Type="http://schemas.openxmlformats.org/officeDocument/2006/relationships/hyperlink" Target="https://regportal-tariff.ru/Portal/DownloadPage.aspx?type=7&amp;guid=d570eb04-d893-7581-e053-8d8ca8c0b237" TargetMode="External"/><Relationship Id="rId25" Type="http://schemas.openxmlformats.org/officeDocument/2006/relationships/hyperlink" Target="https://regportal-tariff.ru/Portal/DownloadPage.aspx?type=7&amp;guid=d53c7ea0-1bca-3b2a-e053-8d8ca8c094ad" TargetMode="External"/><Relationship Id="rId67" Type="http://schemas.openxmlformats.org/officeDocument/2006/relationships/hyperlink" Target="https://regportal-tariff.ru/Portal/DownloadPage.aspx?type=7&amp;guid=ba856ba8-d5c7-967d-e053-8d78a8c04190" TargetMode="External"/><Relationship Id="rId272" Type="http://schemas.openxmlformats.org/officeDocument/2006/relationships/hyperlink" Target="https://regportal-tariff.ru/Portal/DownloadPage.aspx?type=7&amp;guid=b8b919b8-b123-1bbf-e053-8d78a8c054d2" TargetMode="External"/><Relationship Id="rId328" Type="http://schemas.openxmlformats.org/officeDocument/2006/relationships/hyperlink" Target="https://regportal-tariff.ru/Portal/DownloadPage.aspx?type=7&amp;guid=b6facc41-413c-93f2-e053-8d78a8c0c90e" TargetMode="External"/><Relationship Id="rId535" Type="http://schemas.openxmlformats.org/officeDocument/2006/relationships/hyperlink" Target="https://regportal-tariff.ru/Portal/DownloadPage.aspx?type=7&amp;guid=c4570987-4e69-9bcc-e053-8d8ca8c0f38b" TargetMode="External"/><Relationship Id="rId577" Type="http://schemas.openxmlformats.org/officeDocument/2006/relationships/hyperlink" Target="https://regportal-tariff.ru/Portal/DownloadPage.aspx?type=7&amp;guid=d43463ce-cb13-5da1-e053-8d8ca8c0d177" TargetMode="External"/><Relationship Id="rId700" Type="http://schemas.openxmlformats.org/officeDocument/2006/relationships/hyperlink" Target="https://regportal-tariff.ru/Portal/DownloadPage.aspx?type=7&amp;guid=d61457bd-4555-3e38-e053-8d8ca8c09adb" TargetMode="External"/><Relationship Id="rId742" Type="http://schemas.openxmlformats.org/officeDocument/2006/relationships/hyperlink" Target="https://regportal-tariff.ru/Portal/DownloadPage.aspx?type=7&amp;guid=d31d4ff8-5bdf-3b21-e053-8d8ca8c006ca" TargetMode="External"/><Relationship Id="rId132" Type="http://schemas.openxmlformats.org/officeDocument/2006/relationships/hyperlink" Target="https://regportal-tariff.ru/Portal/DownloadPage.aspx?type=7&amp;guid=b6fbaabc-49e8-3451-e053-8d78a8c07a9c" TargetMode="External"/><Relationship Id="rId174" Type="http://schemas.openxmlformats.org/officeDocument/2006/relationships/hyperlink" Target="https://regportal-tariff.ru/Portal/DownloadPage.aspx?type=7&amp;guid=b97c6222-4260-4780-e053-8d78a8c0888a" TargetMode="External"/><Relationship Id="rId381" Type="http://schemas.openxmlformats.org/officeDocument/2006/relationships/hyperlink" Target="https://regportal-tariff.ru/Portal/DownloadPage.aspx?type=7&amp;guid=d4437cc8-b28e-5758-e053-8d8ca8c0cbd1" TargetMode="External"/><Relationship Id="rId602" Type="http://schemas.openxmlformats.org/officeDocument/2006/relationships/hyperlink" Target="https://regportal-tariff.ru/Portal/DownloadPage.aspx?type=7&amp;guid=d3cd60d3-70e2-87f0-e053-8d8ca8c09235" TargetMode="External"/><Relationship Id="rId241" Type="http://schemas.openxmlformats.org/officeDocument/2006/relationships/hyperlink" Target="https://regportal-tariff.ru/Portal/DownloadPage.aspx?type=7&amp;guid=b7974655-4e4c-d29f-e053-8d78a8c04bde" TargetMode="External"/><Relationship Id="rId437" Type="http://schemas.openxmlformats.org/officeDocument/2006/relationships/hyperlink" Target="https://regportal-tariff.ru/Portal/DownloadPage.aspx?type=7&amp;guid=b6812bec-8e6f-5247-e053-8d78a8c0ccfb" TargetMode="External"/><Relationship Id="rId479" Type="http://schemas.openxmlformats.org/officeDocument/2006/relationships/hyperlink" Target="https://regportal-tariff.ru/Portal/DownloadPage.aspx?type=7&amp;guid=d5c191de-16c5-3494-e053-8d8ca8c0c2b5" TargetMode="External"/><Relationship Id="rId644" Type="http://schemas.openxmlformats.org/officeDocument/2006/relationships/hyperlink" Target="https://regportal-tariff.ru/Portal/DownloadPage.aspx?type=7&amp;guid=b669a3ce-1a92-68e6-e053-8d78a8c01c29" TargetMode="External"/><Relationship Id="rId686" Type="http://schemas.openxmlformats.org/officeDocument/2006/relationships/hyperlink" Target="https://regportal-tariff.ru/Portal/DownloadPage.aspx?type=7&amp;guid=d43505fa-c5fc-8168-e053-8d8ca8c0c0a7" TargetMode="External"/><Relationship Id="rId36" Type="http://schemas.openxmlformats.org/officeDocument/2006/relationships/hyperlink" Target="https://regportal-tariff.ru/Portal/DownloadPage.aspx?type=7&amp;guid=d435aadb-8711-85c4-e053-8d8ca8c03ba7" TargetMode="External"/><Relationship Id="rId283" Type="http://schemas.openxmlformats.org/officeDocument/2006/relationships/hyperlink" Target="https://regportal-tariff.ru/Portal/DownloadPage.aspx?type=7&amp;guid=d421da33-b673-3d31-e053-8d8ca8c0d9a4" TargetMode="External"/><Relationship Id="rId339" Type="http://schemas.openxmlformats.org/officeDocument/2006/relationships/hyperlink" Target="https://regportal-tariff.ru/Portal/DownloadPage.aspx?type=7&amp;guid=d549de7a-5c85-5262-e053-8d8ca8c0d9c9" TargetMode="External"/><Relationship Id="rId490" Type="http://schemas.openxmlformats.org/officeDocument/2006/relationships/hyperlink" Target="https://regportal-tariff.ru/Portal/DownloadPage.aspx?type=7&amp;guid=d4437cc8-b28e-5758-e053-8d8ca8c0cbd1" TargetMode="External"/><Relationship Id="rId504" Type="http://schemas.openxmlformats.org/officeDocument/2006/relationships/hyperlink" Target="https://regportal-tariff.ru/Portal/DownloadPage.aspx?type=7&amp;guid=d19f42a2-607d-1a2e-e053-8d8ca8c0ee5c" TargetMode="External"/><Relationship Id="rId546" Type="http://schemas.openxmlformats.org/officeDocument/2006/relationships/hyperlink" Target="https://regportal-tariff.ru/Portal/DownloadPage.aspx?type=7&amp;guid=d4437cc8-b28e-5758-e053-8d8ca8c0cbd1" TargetMode="External"/><Relationship Id="rId711" Type="http://schemas.openxmlformats.org/officeDocument/2006/relationships/hyperlink" Target="https://regportal-tariff.ru/Portal/DownloadPage.aspx?type=7&amp;guid=d54f6c8e-0600-8265-e053-8d8ca8c0fd5d" TargetMode="External"/><Relationship Id="rId753" Type="http://schemas.openxmlformats.org/officeDocument/2006/relationships/hyperlink" Target="https://regportal-tariff.ru/Portal/DownloadPage.aspx?type=7&amp;guid=d5c8e784-06c5-5cd3-e053-8d8ca8c0e053" TargetMode="External"/><Relationship Id="rId78" Type="http://schemas.openxmlformats.org/officeDocument/2006/relationships/hyperlink" Target="https://regportal-tariff.ru/Portal/DownloadPage.aspx?type=7&amp;guid=e52f8908-0600-3e48-e053-8d8ca8c0c9f3" TargetMode="External"/><Relationship Id="rId101" Type="http://schemas.openxmlformats.org/officeDocument/2006/relationships/hyperlink" Target="https://regportal-tariff.ru/Portal/DownloadPage.aspx?type=7&amp;guid=d65050af-3d59-8ca0-e053-8d8ca8c07628" TargetMode="External"/><Relationship Id="rId143" Type="http://schemas.openxmlformats.org/officeDocument/2006/relationships/hyperlink" Target="https://regportal-tariff.ru/Portal/DownloadPage.aspx?type=7&amp;guid=d65050af-3d59-8ca0-e053-8d8ca8c07628" TargetMode="External"/><Relationship Id="rId185" Type="http://schemas.openxmlformats.org/officeDocument/2006/relationships/hyperlink" Target="https://regportal-tariff.ru/Portal/DownloadPage.aspx?type=7&amp;guid=d4437cc8-b28e-5758-e053-8d8ca8c0cbd1" TargetMode="External"/><Relationship Id="rId350" Type="http://schemas.openxmlformats.org/officeDocument/2006/relationships/hyperlink" Target="https://regportal-tariff.ru/Portal/DownloadPage.aspx?type=7&amp;guid=d307caed-d96d-8b9c-e053-8d8ca8c0a33c" TargetMode="External"/><Relationship Id="rId406" Type="http://schemas.openxmlformats.org/officeDocument/2006/relationships/hyperlink" Target="https://regportal-tariff.ru/Portal/DownloadPage.aspx?type=7&amp;guid=d1c59344-f90b-625b-e053-8d8ca8c0db30" TargetMode="External"/><Relationship Id="rId588" Type="http://schemas.openxmlformats.org/officeDocument/2006/relationships/hyperlink" Target="https://regportal-tariff.ru/Portal/DownloadPage.aspx?type=7&amp;guid=d6151f83-dc07-1339-e053-8d8ca8c0dcf6" TargetMode="External"/><Relationship Id="rId9" Type="http://schemas.openxmlformats.org/officeDocument/2006/relationships/hyperlink" Target="https://regportal-tariff.ru/Portal/DownloadPage.aspx?type=7&amp;guid=d356d4b8-1fd0-3c45-e053-8d8ca8c01493" TargetMode="External"/><Relationship Id="rId210" Type="http://schemas.openxmlformats.org/officeDocument/2006/relationships/hyperlink" Target="https://regportal-tariff.ru/Portal/DownloadPage.aspx?type=7&amp;guid=b6ba53d2-6c2a-3feb-e053-8d78a8c0cbc6" TargetMode="External"/><Relationship Id="rId392" Type="http://schemas.openxmlformats.org/officeDocument/2006/relationships/hyperlink" Target="https://regportal-tariff.ru/Portal/DownloadPage.aspx?type=7&amp;guid=d421da33-b673-3d31-e053-8d8ca8c0d9a4" TargetMode="External"/><Relationship Id="rId448" Type="http://schemas.openxmlformats.org/officeDocument/2006/relationships/hyperlink" Target="https://regportal-tariff.ru/Portal/DownloadPage.aspx?type=7&amp;guid=c7ca64a1-8ce3-7b3a-e053-8d8ca8c0c2bb" TargetMode="External"/><Relationship Id="rId613" Type="http://schemas.openxmlformats.org/officeDocument/2006/relationships/hyperlink" Target="https://regportal-tariff.ru/Portal/DownloadPage.aspx?type=7&amp;guid=ddb91a7e-97bd-1c20-e053-8d8ca8c0133e" TargetMode="External"/><Relationship Id="rId655" Type="http://schemas.openxmlformats.org/officeDocument/2006/relationships/hyperlink" Target="https://regportal-tariff.ru/Portal/DownloadPage.aspx?type=7&amp;guid=d435aadb-8711-85c4-e053-8d8ca8c03ba7" TargetMode="External"/><Relationship Id="rId697" Type="http://schemas.openxmlformats.org/officeDocument/2006/relationships/hyperlink" Target="https://regportal-tariff.ru/Portal/DownloadPage.aspx?type=7&amp;guid=d43505fa-c5fc-8168-e053-8d8ca8c0c0a7" TargetMode="External"/><Relationship Id="rId252" Type="http://schemas.openxmlformats.org/officeDocument/2006/relationships/hyperlink" Target="https://regportal-tariff.ru/Portal/DownloadPage.aspx?type=7&amp;guid=d4437cc8-b28e-5758-e053-8d8ca8c0cbd1" TargetMode="External"/><Relationship Id="rId294" Type="http://schemas.openxmlformats.org/officeDocument/2006/relationships/hyperlink" Target="https://regportal-tariff.ru/Portal/DownloadPage.aspx?type=7&amp;guid=bda28384-936d-5bb1-e053-8d78a8c0f20b" TargetMode="External"/><Relationship Id="rId308" Type="http://schemas.openxmlformats.org/officeDocument/2006/relationships/hyperlink" Target="https://regportal-tariff.ru/Portal/DownloadPage.aspx?type=7&amp;guid=d4437cc8-b28e-5758-e053-8d8ca8c0cbd1" TargetMode="External"/><Relationship Id="rId515" Type="http://schemas.openxmlformats.org/officeDocument/2006/relationships/hyperlink" Target="https://regportal-tariff.ru/Portal/DownloadPage.aspx?type=7&amp;guid=d19f42a2-607d-1a2e-e053-8d8ca8c0ee5c" TargetMode="External"/><Relationship Id="rId722" Type="http://schemas.openxmlformats.org/officeDocument/2006/relationships/hyperlink" Target="https://regportal-tariff.ru/Portal/DownloadPage.aspx?type=7&amp;guid=d421da33-b673-3d31-e053-8d8ca8c0d9a4" TargetMode="External"/><Relationship Id="rId47" Type="http://schemas.openxmlformats.org/officeDocument/2006/relationships/hyperlink" Target="https://regportal-tariff.ru/Portal/DownloadPage.aspx?type=7&amp;guid=d54f6c8e-0600-8265-e053-8d8ca8c0fd5d" TargetMode="External"/><Relationship Id="rId89" Type="http://schemas.openxmlformats.org/officeDocument/2006/relationships/hyperlink" Target="https://regportal-tariff.ru/Portal/DownloadPage.aspx?type=7&amp;guid=b7ad1062-7041-df6a-e053-8d78a8c055fc" TargetMode="External"/><Relationship Id="rId112" Type="http://schemas.openxmlformats.org/officeDocument/2006/relationships/hyperlink" Target="https://regportal-tariff.ru/Portal/DownloadPage.aspx?type=7&amp;guid=d435aadb-8711-85c4-e053-8d8ca8c03ba7" TargetMode="External"/><Relationship Id="rId154" Type="http://schemas.openxmlformats.org/officeDocument/2006/relationships/hyperlink" Target="https://regportal-tariff.ru/Portal/DownloadPage.aspx?type=7&amp;guid=d432d063-0ff8-092c-e053-8d8ca8c06065" TargetMode="External"/><Relationship Id="rId361" Type="http://schemas.openxmlformats.org/officeDocument/2006/relationships/hyperlink" Target="https://regportal-tariff.ru/Portal/DownloadPage.aspx?type=7&amp;guid=d5b8101e-0551-7c4f-e053-8d8ca8c0d80a" TargetMode="External"/><Relationship Id="rId557" Type="http://schemas.openxmlformats.org/officeDocument/2006/relationships/hyperlink" Target="https://regportal-tariff.ru/Portal/DownloadPage.aspx?type=7&amp;guid=b67e5718-b15b-222b-e053-8d78a8c040c9" TargetMode="External"/><Relationship Id="rId599" Type="http://schemas.openxmlformats.org/officeDocument/2006/relationships/hyperlink" Target="https://regportal-tariff.ru/Portal/DownloadPage.aspx?type=7&amp;guid=d3cd60d3-70e2-87f0-e053-8d8ca8c09235" TargetMode="External"/><Relationship Id="rId196" Type="http://schemas.openxmlformats.org/officeDocument/2006/relationships/hyperlink" Target="https://regportal-tariff.ru/Portal/DownloadPage.aspx?type=7&amp;guid=d435aadb-8711-85c4-e053-8d8ca8c03ba7" TargetMode="External"/><Relationship Id="rId417" Type="http://schemas.openxmlformats.org/officeDocument/2006/relationships/hyperlink" Target="https://regportal-tariff.ru/Portal/DownloadPage.aspx?type=7&amp;guid=d5732fb2-581d-7719-e053-8d8ca8c07bfd" TargetMode="External"/><Relationship Id="rId459" Type="http://schemas.openxmlformats.org/officeDocument/2006/relationships/hyperlink" Target="https://regportal-tariff.ru/Portal/DownloadPage.aspx?type=7&amp;guid=b6812bec-8e6f-5247-e053-8d78a8c0ccfb" TargetMode="External"/><Relationship Id="rId624" Type="http://schemas.openxmlformats.org/officeDocument/2006/relationships/hyperlink" Target="https://regportal-tariff.ru/Portal/DownloadPage.aspx?type=7&amp;guid=d4351d44-9c7a-18ae-e053-8d8ca8c0b2f4" TargetMode="External"/><Relationship Id="rId666" Type="http://schemas.openxmlformats.org/officeDocument/2006/relationships/hyperlink" Target="https://regportal-tariff.ru/Portal/DownloadPage.aspx?type=7&amp;guid=d4437cc8-b28e-5758-e053-8d8ca8c0cbd1" TargetMode="External"/><Relationship Id="rId16" Type="http://schemas.openxmlformats.org/officeDocument/2006/relationships/hyperlink" Target="https://regportal-tariff.ru/Portal/DownloadPage.aspx?type=7&amp;guid=d31bd0a1-e0a0-3157-e053-8d8ca8c07c58" TargetMode="External"/><Relationship Id="rId221" Type="http://schemas.openxmlformats.org/officeDocument/2006/relationships/hyperlink" Target="https://regportal-tariff.ru/Portal/DownloadPage.aspx?type=7&amp;guid=d4437cc8-b28e-5758-e053-8d8ca8c0cbd1" TargetMode="External"/><Relationship Id="rId263" Type="http://schemas.openxmlformats.org/officeDocument/2006/relationships/hyperlink" Target="https://regportal-tariff.ru/Portal/DownloadPage.aspx?type=7&amp;guid=d6156be2-d25b-17dd-e053-8d8ca8c00f4f" TargetMode="External"/><Relationship Id="rId319" Type="http://schemas.openxmlformats.org/officeDocument/2006/relationships/hyperlink" Target="https://regportal-tariff.ru/Portal/DownloadPage.aspx?type=7&amp;guid=d435aadb-8711-85c4-e053-8d8ca8c03ba7" TargetMode="External"/><Relationship Id="rId470" Type="http://schemas.openxmlformats.org/officeDocument/2006/relationships/hyperlink" Target="https://regportal-tariff.ru/Portal/DownloadPage.aspx?type=7&amp;guid=b6812bec-8e6f-5247-e053-8d78a8c0ccfb" TargetMode="External"/><Relationship Id="rId526" Type="http://schemas.openxmlformats.org/officeDocument/2006/relationships/hyperlink" Target="https://regportal-tariff.ru/Portal/DownloadPage.aspx?type=7&amp;guid=d5b8101e-0551-7c4f-e053-8d8ca8c0d80a" TargetMode="External"/><Relationship Id="rId58" Type="http://schemas.openxmlformats.org/officeDocument/2006/relationships/hyperlink" Target="https://regportal-tariff.ru/Portal/DownloadPage.aspx?type=7&amp;guid=ba856ba8-d5c7-967d-e053-8d78a8c04190" TargetMode="External"/><Relationship Id="rId123" Type="http://schemas.openxmlformats.org/officeDocument/2006/relationships/hyperlink" Target="https://regportal-tariff.ru/Portal/DownloadPage.aspx?type=7&amp;guid=b8db35ca-bddc-93d1-e053-8d78a8c0a2c5" TargetMode="External"/><Relationship Id="rId330" Type="http://schemas.openxmlformats.org/officeDocument/2006/relationships/hyperlink" Target="https://regportal-tariff.ru/Portal/DownloadPage.aspx?type=7&amp;guid=b6facc41-413c-93f2-e053-8d78a8c0c90e" TargetMode="External"/><Relationship Id="rId568" Type="http://schemas.openxmlformats.org/officeDocument/2006/relationships/hyperlink" Target="https://regportal-tariff.ru/Portal/DownloadPage.aspx?type=7&amp;guid=d43463ce-cb13-5da1-e053-8d8ca8c0d177" TargetMode="External"/><Relationship Id="rId733" Type="http://schemas.openxmlformats.org/officeDocument/2006/relationships/hyperlink" Target="https://regportal-tariff.ru/Portal/DownloadPage.aspx?type=7&amp;guid=d3573a7f-a726-759f-e053-8d8ca8c09604" TargetMode="External"/><Relationship Id="rId165" Type="http://schemas.openxmlformats.org/officeDocument/2006/relationships/hyperlink" Target="https://regportal-tariff.ru/Portal/DownloadPage.aspx?type=7&amp;guid=ba856ba8-d5c7-967d-e053-8d78a8c04190" TargetMode="External"/><Relationship Id="rId372" Type="http://schemas.openxmlformats.org/officeDocument/2006/relationships/hyperlink" Target="https://regportal-tariff.ru/Portal/DownloadPage.aspx?type=7&amp;guid=e52f8908-0600-3e48-e053-8d8ca8c0c9f3" TargetMode="External"/><Relationship Id="rId428" Type="http://schemas.openxmlformats.org/officeDocument/2006/relationships/hyperlink" Target="https://regportal-tariff.ru/Portal/DownloadPage.aspx?type=7&amp;guid=c7ca64a1-8ce3-7b3a-e053-8d8ca8c0c2bb" TargetMode="External"/><Relationship Id="rId635" Type="http://schemas.openxmlformats.org/officeDocument/2006/relationships/hyperlink" Target="https://regportal-tariff.ru/Portal/DownloadPage.aspx?type=7&amp;guid=d4351d44-9c7a-18ae-e053-8d8ca8c0b2f4" TargetMode="External"/><Relationship Id="rId677" Type="http://schemas.openxmlformats.org/officeDocument/2006/relationships/hyperlink" Target="https://regportal-tariff.ru/Portal/DownloadPage.aspx?type=7&amp;guid=d43505fa-c5fc-8168-e053-8d8ca8c0c0a7" TargetMode="External"/><Relationship Id="rId232" Type="http://schemas.openxmlformats.org/officeDocument/2006/relationships/hyperlink" Target="https://regportal-tariff.ru/Portal/DownloadPage.aspx?type=7&amp;guid=b6facc41-413c-93f2-e053-8d78a8c0c90e" TargetMode="External"/><Relationship Id="rId274" Type="http://schemas.openxmlformats.org/officeDocument/2006/relationships/hyperlink" Target="https://regportal-tariff.ru/Portal/DownloadPage.aspx?type=7&amp;guid=e7898d12-d82c-9877-e053-8d8ca8c0e67a" TargetMode="External"/><Relationship Id="rId481" Type="http://schemas.openxmlformats.org/officeDocument/2006/relationships/hyperlink" Target="https://regportal-tariff.ru/Portal/DownloadPage.aspx?type=7&amp;guid=d5c191de-16c5-3494-e053-8d8ca8c0c2b5" TargetMode="External"/><Relationship Id="rId702" Type="http://schemas.openxmlformats.org/officeDocument/2006/relationships/hyperlink" Target="https://regportal-tariff.ru/Portal/DownloadPage.aspx?type=7&amp;guid=d572e073-98f0-7273-e053-8d8ca8c02b5b" TargetMode="External"/><Relationship Id="rId27" Type="http://schemas.openxmlformats.org/officeDocument/2006/relationships/hyperlink" Target="https://regportal-tariff.ru/Portal/DownloadPage.aspx?type=7&amp;guid=d53c6c39-352c-2448-e053-8d8ca8c05547" TargetMode="External"/><Relationship Id="rId69" Type="http://schemas.openxmlformats.org/officeDocument/2006/relationships/hyperlink" Target="https://regportal-tariff.ru/Portal/DownloadPage.aspx?type=7&amp;guid=d65050af-3d59-8ca0-e053-8d8ca8c07628" TargetMode="External"/><Relationship Id="rId134" Type="http://schemas.openxmlformats.org/officeDocument/2006/relationships/hyperlink" Target="https://regportal-tariff.ru/Portal/DownloadPage.aspx?type=7&amp;guid=b6fbaabc-49e8-3451-e053-8d78a8c07a9c" TargetMode="External"/><Relationship Id="rId537" Type="http://schemas.openxmlformats.org/officeDocument/2006/relationships/hyperlink" Target="https://regportal-tariff.ru/Portal/DownloadPage.aspx?type=7&amp;guid=c4570987-4e69-9bcc-e053-8d8ca8c0f38b" TargetMode="External"/><Relationship Id="rId579" Type="http://schemas.openxmlformats.org/officeDocument/2006/relationships/hyperlink" Target="https://regportal-tariff.ru/Portal/DownloadPage.aspx?type=7&amp;guid=b6a4bb4f-1668-7d29-e053-8d78a8c003c7" TargetMode="External"/><Relationship Id="rId744" Type="http://schemas.openxmlformats.org/officeDocument/2006/relationships/hyperlink" Target="https://regportal-tariff.ru/Portal/DownloadPage.aspx?type=7&amp;guid=d31d4ff8-5bdf-3b21-e053-8d8ca8c006ca" TargetMode="External"/><Relationship Id="rId80" Type="http://schemas.openxmlformats.org/officeDocument/2006/relationships/hyperlink" Target="https://regportal-tariff.ru/Portal/DownloadPage.aspx?type=7&amp;guid=e52f8908-0600-3e48-e053-8d8ca8c0c9f3" TargetMode="External"/><Relationship Id="rId176" Type="http://schemas.openxmlformats.org/officeDocument/2006/relationships/hyperlink" Target="https://regportal-tariff.ru/Portal/DownloadPage.aspx?type=7&amp;guid=b60384f1-7a58-1b50-e053-8d78a8c06355" TargetMode="External"/><Relationship Id="rId341" Type="http://schemas.openxmlformats.org/officeDocument/2006/relationships/hyperlink" Target="https://regportal-tariff.ru/Portal/DownloadPage.aspx?type=7&amp;guid=d54ee45a-82d7-07af-e053-8d8ca8c0aedb" TargetMode="External"/><Relationship Id="rId383" Type="http://schemas.openxmlformats.org/officeDocument/2006/relationships/hyperlink" Target="https://regportal-tariff.ru/Portal/DownloadPage.aspx?type=7&amp;guid=d435aadb-8711-85c4-e053-8d8ca8c03ba7" TargetMode="External"/><Relationship Id="rId439" Type="http://schemas.openxmlformats.org/officeDocument/2006/relationships/hyperlink" Target="https://regportal-tariff.ru/Portal/DownloadPage.aspx?type=7&amp;guid=b6812bec-8e6f-5247-e053-8d78a8c0ccfb" TargetMode="External"/><Relationship Id="rId590" Type="http://schemas.openxmlformats.org/officeDocument/2006/relationships/hyperlink" Target="https://regportal-tariff.ru/Portal/DownloadPage.aspx?type=7&amp;guid=d31d38ab-082b-32fe-e053-8d8ca8c06a3c" TargetMode="External"/><Relationship Id="rId604" Type="http://schemas.openxmlformats.org/officeDocument/2006/relationships/hyperlink" Target="https://regportal-tariff.ru/Portal/DownloadPage.aspx?type=7&amp;guid=d4437cc8-b28e-5758-e053-8d8ca8c0cbd1" TargetMode="External"/><Relationship Id="rId646" Type="http://schemas.openxmlformats.org/officeDocument/2006/relationships/hyperlink" Target="https://regportal-tariff.ru/Portal/DownloadPage.aspx?type=7&amp;guid=d4351d44-9c7a-18ae-e053-8d8ca8c0b2f4" TargetMode="External"/><Relationship Id="rId201" Type="http://schemas.openxmlformats.org/officeDocument/2006/relationships/hyperlink" Target="https://regportal-tariff.ru/Portal/DownloadPage.aspx?type=7&amp;guid=d65050af-3d59-8ca0-e053-8d8ca8c07628" TargetMode="External"/><Relationship Id="rId243" Type="http://schemas.openxmlformats.org/officeDocument/2006/relationships/hyperlink" Target="https://regportal-tariff.ru/Portal/DownloadPage.aspx?type=7&amp;guid=e88ac46f-8ca0-2432-e053-8d8ca8c0c8d1" TargetMode="External"/><Relationship Id="rId285" Type="http://schemas.openxmlformats.org/officeDocument/2006/relationships/hyperlink" Target="https://regportal-tariff.ru/Portal/DownloadPage.aspx?type=7&amp;guid=bafad8f7-73a2-1f33-e053-8d78a8c0b820" TargetMode="External"/><Relationship Id="rId450" Type="http://schemas.openxmlformats.org/officeDocument/2006/relationships/hyperlink" Target="https://regportal-tariff.ru/Portal/DownloadPage.aspx?type=7&amp;guid=d5732fb2-581d-7719-e053-8d8ca8c07bfd" TargetMode="External"/><Relationship Id="rId506" Type="http://schemas.openxmlformats.org/officeDocument/2006/relationships/hyperlink" Target="https://regportal-tariff.ru/Portal/DownloadPage.aspx?type=7&amp;guid=b69699d2-5277-3d1d-e053-8d78a8c0f5d0" TargetMode="External"/><Relationship Id="rId688" Type="http://schemas.openxmlformats.org/officeDocument/2006/relationships/hyperlink" Target="https://regportal-tariff.ru/Portal/DownloadPage.aspx?type=7&amp;guid=d43505fa-c5fc-8168-e053-8d8ca8c0c0a7" TargetMode="External"/><Relationship Id="rId38" Type="http://schemas.openxmlformats.org/officeDocument/2006/relationships/hyperlink" Target="https://regportal-tariff.ru/Portal/DownloadPage.aspx?type=7&amp;guid=d4437cc8-b28e-5758-e053-8d8ca8c0cbd1" TargetMode="External"/><Relationship Id="rId103" Type="http://schemas.openxmlformats.org/officeDocument/2006/relationships/hyperlink" Target="https://regportal-tariff.ru/Portal/DownloadPage.aspx?type=7&amp;guid=d54f6c8e-0600-8265-e053-8d8ca8c0fd5d" TargetMode="External"/><Relationship Id="rId310" Type="http://schemas.openxmlformats.org/officeDocument/2006/relationships/hyperlink" Target="https://regportal-tariff.ru/Portal/DownloadPage.aspx?type=7&amp;guid=d4437cc8-b28e-5758-e053-8d8ca8c0cbd1" TargetMode="External"/><Relationship Id="rId492" Type="http://schemas.openxmlformats.org/officeDocument/2006/relationships/hyperlink" Target="https://regportal-tariff.ru/Portal/DownloadPage.aspx?type=7&amp;guid=d435aadb-8711-85c4-e053-8d8ca8c03ba7" TargetMode="External"/><Relationship Id="rId548" Type="http://schemas.openxmlformats.org/officeDocument/2006/relationships/hyperlink" Target="https://regportal-tariff.ru/Portal/DownloadPage.aspx?type=7&amp;guid=d435aadb-8711-85c4-e053-8d8ca8c03ba7" TargetMode="External"/><Relationship Id="rId713" Type="http://schemas.openxmlformats.org/officeDocument/2006/relationships/hyperlink" Target="https://regportal-tariff.ru/Portal/DownloadPage.aspx?type=7&amp;guid=d435aadb-8711-85c4-e053-8d8ca8c03ba7" TargetMode="External"/><Relationship Id="rId755" Type="http://schemas.openxmlformats.org/officeDocument/2006/relationships/hyperlink" Target="https://regportal-tariff.ru/Portal/DownloadPage.aspx?type=7&amp;guid=d5c8e784-06c5-5cd3-e053-8d8ca8c0e053" TargetMode="External"/><Relationship Id="rId91" Type="http://schemas.openxmlformats.org/officeDocument/2006/relationships/hyperlink" Target="https://regportal-tariff.ru/Portal/DownloadPage.aspx?type=7&amp;guid=d4328284-002a-9249-e053-8d8ca8c010a8" TargetMode="External"/><Relationship Id="rId145" Type="http://schemas.openxmlformats.org/officeDocument/2006/relationships/hyperlink" Target="https://regportal-tariff.ru/Portal/DownloadPage.aspx?type=7&amp;guid=d432d063-0ff8-092c-e053-8d8ca8c06065" TargetMode="External"/><Relationship Id="rId187" Type="http://schemas.openxmlformats.org/officeDocument/2006/relationships/hyperlink" Target="https://regportal-tariff.ru/Portal/DownloadPage.aspx?type=7&amp;guid=d4437cc8-b28e-5758-e053-8d8ca8c0cbd1" TargetMode="External"/><Relationship Id="rId352" Type="http://schemas.openxmlformats.org/officeDocument/2006/relationships/hyperlink" Target="https://regportal-tariff.ru/Portal/DownloadPage.aspx?type=7&amp;guid=d304ddb0-7638-2f3a-e053-8d8ca8c0bea6" TargetMode="External"/><Relationship Id="rId394" Type="http://schemas.openxmlformats.org/officeDocument/2006/relationships/hyperlink" Target="https://regportal-tariff.ru/Portal/DownloadPage.aspx?type=7&amp;guid=d421da33-b673-3d31-e053-8d8ca8c0d9a4" TargetMode="External"/><Relationship Id="rId408" Type="http://schemas.openxmlformats.org/officeDocument/2006/relationships/hyperlink" Target="https://regportal-tariff.ru/Portal/DownloadPage.aspx?type=7&amp;guid=d5c11dcb-1d0f-6819-e053-8d8ca8c002cd" TargetMode="External"/><Relationship Id="rId615" Type="http://schemas.openxmlformats.org/officeDocument/2006/relationships/hyperlink" Target="https://regportal-tariff.ru/Portal/DownloadPage.aspx?type=7&amp;guid=bdd03057-3c07-39e3-e053-8d78a8c0cb59" TargetMode="External"/><Relationship Id="rId212" Type="http://schemas.openxmlformats.org/officeDocument/2006/relationships/hyperlink" Target="https://regportal-tariff.ru/Portal/DownloadPage.aspx?type=7&amp;guid=d4322b0d-53aa-949c-e053-8d8ca8c012ec" TargetMode="External"/><Relationship Id="rId254" Type="http://schemas.openxmlformats.org/officeDocument/2006/relationships/hyperlink" Target="https://regportal-tariff.ru/Portal/DownloadPage.aspx?type=7&amp;guid=d4437cc8-b28e-5758-e053-8d8ca8c0cbd1" TargetMode="External"/><Relationship Id="rId657" Type="http://schemas.openxmlformats.org/officeDocument/2006/relationships/hyperlink" Target="https://regportal-tariff.ru/Portal/DownloadPage.aspx?type=7&amp;guid=d435aadb-8711-85c4-e053-8d8ca8c03ba7" TargetMode="External"/><Relationship Id="rId699" Type="http://schemas.openxmlformats.org/officeDocument/2006/relationships/hyperlink" Target="https://regportal-tariff.ru/Portal/DownloadPage.aspx?type=7&amp;guid=d61457bd-4555-3e38-e053-8d8ca8c09adb" TargetMode="External"/><Relationship Id="rId49" Type="http://schemas.openxmlformats.org/officeDocument/2006/relationships/hyperlink" Target="https://regportal-tariff.ru/Portal/DownloadPage.aspx?type=7&amp;guid=d435aadb-8711-85c4-e053-8d8ca8c03ba7" TargetMode="External"/><Relationship Id="rId114" Type="http://schemas.openxmlformats.org/officeDocument/2006/relationships/hyperlink" Target="https://regportal-tariff.ru/Portal/DownloadPage.aspx?type=7&amp;guid=d435aadb-8711-85c4-e053-8d8ca8c03ba7" TargetMode="External"/><Relationship Id="rId296" Type="http://schemas.openxmlformats.org/officeDocument/2006/relationships/hyperlink" Target="https://regportal-tariff.ru/Portal/DownloadPage.aspx?type=7&amp;guid=d549b2b3-3bbf-961f-e053-8d8ca8c0efaa" TargetMode="External"/><Relationship Id="rId461" Type="http://schemas.openxmlformats.org/officeDocument/2006/relationships/hyperlink" Target="https://regportal-tariff.ru/Portal/DownloadPage.aspx?type=7&amp;guid=c7ca64a1-8ce3-7b3a-e053-8d8ca8c0c2bb" TargetMode="External"/><Relationship Id="rId517" Type="http://schemas.openxmlformats.org/officeDocument/2006/relationships/hyperlink" Target="https://regportal-tariff.ru/Portal/DownloadPage.aspx?type=7&amp;guid=b69699d2-5277-3d1d-e053-8d78a8c0f5d0" TargetMode="External"/><Relationship Id="rId559" Type="http://schemas.openxmlformats.org/officeDocument/2006/relationships/hyperlink" Target="https://regportal-tariff.ru/Portal/DownloadPage.aspx?type=7&amp;guid=d3cc47f1-0be5-2ff5-e053-8d8ca8c02196" TargetMode="External"/><Relationship Id="rId724" Type="http://schemas.openxmlformats.org/officeDocument/2006/relationships/hyperlink" Target="https://regportal-tariff.ru/Portal/DownloadPage.aspx?type=7&amp;guid=d435aadb-8711-85c4-e053-8d8ca8c03ba7" TargetMode="External"/><Relationship Id="rId60" Type="http://schemas.openxmlformats.org/officeDocument/2006/relationships/hyperlink" Target="https://regportal-tariff.ru/Portal/DownloadPage.aspx?type=7&amp;guid=ba856ba8-d5c7-967d-e053-8d78a8c04190" TargetMode="External"/><Relationship Id="rId156" Type="http://schemas.openxmlformats.org/officeDocument/2006/relationships/hyperlink" Target="https://regportal-tariff.ru/Portal/DownloadPage.aspx?type=7&amp;guid=d432d063-0ff8-092c-e053-8d8ca8c06065" TargetMode="External"/><Relationship Id="rId198" Type="http://schemas.openxmlformats.org/officeDocument/2006/relationships/hyperlink" Target="https://regportal-tariff.ru/Portal/DownloadPage.aspx?type=7&amp;guid=d435aadb-8711-85c4-e053-8d8ca8c03ba7" TargetMode="External"/><Relationship Id="rId321" Type="http://schemas.openxmlformats.org/officeDocument/2006/relationships/hyperlink" Target="https://regportal-tariff.ru/Portal/DownloadPage.aspx?type=7&amp;guid=d435aadb-8711-85c4-e053-8d8ca8c03ba7" TargetMode="External"/><Relationship Id="rId363" Type="http://schemas.openxmlformats.org/officeDocument/2006/relationships/hyperlink" Target="https://regportal-tariff.ru/Portal/DownloadPage.aspx?type=7&amp;guid=d5b8101e-0551-7c4f-e053-8d8ca8c0d80a" TargetMode="External"/><Relationship Id="rId419" Type="http://schemas.openxmlformats.org/officeDocument/2006/relationships/hyperlink" Target="https://regportal-tariff.ru/Portal/DownloadPage.aspx?type=7&amp;guid=b6812bec-8e6f-5247-e053-8d78a8c0ccfb" TargetMode="External"/><Relationship Id="rId570" Type="http://schemas.openxmlformats.org/officeDocument/2006/relationships/hyperlink" Target="https://regportal-tariff.ru/Portal/DownloadPage.aspx?type=7&amp;guid=d43463ce-cb13-5da1-e053-8d8ca8c0d177" TargetMode="External"/><Relationship Id="rId626" Type="http://schemas.openxmlformats.org/officeDocument/2006/relationships/hyperlink" Target="https://regportal-tariff.ru/Portal/DownloadPage.aspx?type=7&amp;guid=d4351d44-9c7a-18ae-e053-8d8ca8c0b2f4" TargetMode="External"/><Relationship Id="rId223" Type="http://schemas.openxmlformats.org/officeDocument/2006/relationships/hyperlink" Target="https://regportal-tariff.ru/Portal/DownloadPage.aspx?type=7&amp;guid=d4437cc8-b28e-5758-e053-8d8ca8c0cbd1" TargetMode="External"/><Relationship Id="rId430" Type="http://schemas.openxmlformats.org/officeDocument/2006/relationships/hyperlink" Target="https://regportal-tariff.ru/Portal/DownloadPage.aspx?type=7&amp;guid=d564a472-c0ea-6b82-e053-8d8ca8c0869f" TargetMode="External"/><Relationship Id="rId668" Type="http://schemas.openxmlformats.org/officeDocument/2006/relationships/hyperlink" Target="https://regportal-tariff.ru/Portal/DownloadPage.aspx?type=7&amp;guid=d4437cc8-b28e-5758-e053-8d8ca8c0cbd1" TargetMode="External"/><Relationship Id="rId18" Type="http://schemas.openxmlformats.org/officeDocument/2006/relationships/hyperlink" Target="https://regportal-tariff.ru/Portal/DownloadPage.aspx?type=7&amp;guid=d54f6c8e-0600-8265-e053-8d8ca8c0fd5d" TargetMode="External"/><Relationship Id="rId265" Type="http://schemas.openxmlformats.org/officeDocument/2006/relationships/hyperlink" Target="https://regportal-tariff.ru/Portal/DownloadPage.aspx?type=7&amp;guid=de573caa-cb97-31c8-e053-8d8ca8c031b5" TargetMode="External"/><Relationship Id="rId472" Type="http://schemas.openxmlformats.org/officeDocument/2006/relationships/hyperlink" Target="https://regportal-tariff.ru/Portal/DownloadPage.aspx?type=7&amp;guid=b6812bec-8e6f-5247-e053-8d78a8c0ccfb" TargetMode="External"/><Relationship Id="rId528" Type="http://schemas.openxmlformats.org/officeDocument/2006/relationships/hyperlink" Target="https://regportal-tariff.ru/Portal/DownloadPage.aspx?type=7&amp;guid=d19f42a2-607d-1a2e-e053-8d8ca8c0ee5c" TargetMode="External"/><Relationship Id="rId735" Type="http://schemas.openxmlformats.org/officeDocument/2006/relationships/hyperlink" Target="https://regportal-tariff.ru/Portal/DownloadPage.aspx?type=7&amp;guid=d3573a7f-a726-759f-e053-8d8ca8c09604" TargetMode="External"/><Relationship Id="rId125" Type="http://schemas.openxmlformats.org/officeDocument/2006/relationships/hyperlink" Target="https://regportal-tariff.ru/Portal/DownloadPage.aspx?type=7&amp;guid=b6fbaabc-49e8-3451-e053-8d78a8c07a9c" TargetMode="External"/><Relationship Id="rId167" Type="http://schemas.openxmlformats.org/officeDocument/2006/relationships/hyperlink" Target="https://regportal-tariff.ru/Portal/DownloadPage.aspx?type=7&amp;guid=d65050af-3d59-8ca0-e053-8d8ca8c07628" TargetMode="External"/><Relationship Id="rId332" Type="http://schemas.openxmlformats.org/officeDocument/2006/relationships/hyperlink" Target="https://regportal-tariff.ru/Portal/DownloadPage.aspx?type=7&amp;guid=b6facc41-413c-93f2-e053-8d78a8c0c90e" TargetMode="External"/><Relationship Id="rId374" Type="http://schemas.openxmlformats.org/officeDocument/2006/relationships/hyperlink" Target="https://regportal-tariff.ru/Portal/DownloadPage.aspx?type=7&amp;guid=d4313f9b-d901-6c61-e053-8d8ca8c038af" TargetMode="External"/><Relationship Id="rId581" Type="http://schemas.openxmlformats.org/officeDocument/2006/relationships/hyperlink" Target="https://regportal-tariff.ru/Portal/DownloadPage.aspx?type=7&amp;guid=d6151f83-dc07-1339-e053-8d8ca8c0dcf6" TargetMode="External"/><Relationship Id="rId71" Type="http://schemas.openxmlformats.org/officeDocument/2006/relationships/hyperlink" Target="https://regportal-tariff.ru/Portal/DownloadPage.aspx?type=7&amp;guid=d430b923-d0b2-8b13-e053-8d8ca8c01f59" TargetMode="External"/><Relationship Id="rId234" Type="http://schemas.openxmlformats.org/officeDocument/2006/relationships/hyperlink" Target="https://regportal-tariff.ru/Portal/DownloadPage.aspx?type=7&amp;guid=b6facc41-413c-93f2-e053-8d78a8c0c90e" TargetMode="External"/><Relationship Id="rId637" Type="http://schemas.openxmlformats.org/officeDocument/2006/relationships/hyperlink" Target="https://regportal-tariff.ru/Portal/DownloadPage.aspx?type=7&amp;guid=d4351d44-9c7a-18ae-e053-8d8ca8c0b2f4" TargetMode="External"/><Relationship Id="rId679" Type="http://schemas.openxmlformats.org/officeDocument/2006/relationships/hyperlink" Target="https://regportal-tariff.ru/Portal/DownloadPage.aspx?type=7&amp;guid=d43505fa-c5fc-8168-e053-8d8ca8c0c0a7" TargetMode="External"/><Relationship Id="rId2" Type="http://schemas.openxmlformats.org/officeDocument/2006/relationships/hyperlink" Target="https://regportal-tariff.ru/Portal/DownloadPage.aspx?type=7&amp;guid=dbe80d13-31fb-110f-e053-8d8ca8c0878d" TargetMode="External"/><Relationship Id="rId29" Type="http://schemas.openxmlformats.org/officeDocument/2006/relationships/hyperlink" Target="https://regportal-tariff.ru/Portal/DownloadPage.aspx?type=7&amp;guid=d3cdace6-e6e0-210e-e053-8d8ca8c03fe7" TargetMode="External"/><Relationship Id="rId276" Type="http://schemas.openxmlformats.org/officeDocument/2006/relationships/hyperlink" Target="https://regportal-tariff.ru/Portal/DownloadPage.aspx?type=7&amp;guid=d4212623-e9b2-1492-e053-8d8ca8c0f139" TargetMode="External"/><Relationship Id="rId441" Type="http://schemas.openxmlformats.org/officeDocument/2006/relationships/hyperlink" Target="https://regportal-tariff.ru/Portal/DownloadPage.aspx?type=7&amp;guid=b6812bec-8e6f-5247-e053-8d78a8c0ccfb" TargetMode="External"/><Relationship Id="rId483" Type="http://schemas.openxmlformats.org/officeDocument/2006/relationships/hyperlink" Target="https://regportal-tariff.ru/Portal/DownloadPage.aspx?type=7&amp;guid=d5c191de-16c5-3494-e053-8d8ca8c0c2b5" TargetMode="External"/><Relationship Id="rId539" Type="http://schemas.openxmlformats.org/officeDocument/2006/relationships/hyperlink" Target="https://regportal-tariff.ru/Portal/DownloadPage.aspx?type=7&amp;guid=d4437cc8-b28e-5758-e053-8d8ca8c0cbd1" TargetMode="External"/><Relationship Id="rId690" Type="http://schemas.openxmlformats.org/officeDocument/2006/relationships/hyperlink" Target="https://regportal-tariff.ru/Portal/DownloadPage.aspx?type=7&amp;guid=d43505fa-c5fc-8168-e053-8d8ca8c0c0a7" TargetMode="External"/><Relationship Id="rId704" Type="http://schemas.openxmlformats.org/officeDocument/2006/relationships/hyperlink" Target="https://regportal-tariff.ru/Portal/DownloadPage.aspx?type=7&amp;guid=d6151f83-dc07-1339-e053-8d8ca8c0dcf6" TargetMode="External"/><Relationship Id="rId746" Type="http://schemas.openxmlformats.org/officeDocument/2006/relationships/hyperlink" Target="https://regportal-tariff.ru/Portal/DownloadPage.aspx?type=7&amp;guid=d31d4ff8-5bdf-3b21-e053-8d8ca8c006ca" TargetMode="External"/><Relationship Id="rId40" Type="http://schemas.openxmlformats.org/officeDocument/2006/relationships/hyperlink" Target="https://regportal-tariff.ru/Portal/DownloadPage.aspx?type=7&amp;guid=d4437cc8-b28e-5758-e053-8d8ca8c0cbd1" TargetMode="External"/><Relationship Id="rId136" Type="http://schemas.openxmlformats.org/officeDocument/2006/relationships/hyperlink" Target="https://regportal-tariff.ru/Portal/DownloadPage.aspx?type=7&amp;guid=b6fbaabc-49e8-3451-e053-8d78a8c07a9c" TargetMode="External"/><Relationship Id="rId178" Type="http://schemas.openxmlformats.org/officeDocument/2006/relationships/hyperlink" Target="https://regportal-tariff.ru/Portal/DownloadPage.aspx?type=7&amp;guid=d65050af-3d59-8ca0-e053-8d8ca8c07628" TargetMode="External"/><Relationship Id="rId301" Type="http://schemas.openxmlformats.org/officeDocument/2006/relationships/hyperlink" Target="https://regportal-tariff.ru/Portal/DownloadPage.aspx?type=7&amp;guid=d4437cc8-b28e-5758-e053-8d8ca8c0cbd1" TargetMode="External"/><Relationship Id="rId343" Type="http://schemas.openxmlformats.org/officeDocument/2006/relationships/hyperlink" Target="https://regportal-tariff.ru/Portal/DownloadPage.aspx?type=7&amp;guid=d1c57a1a-0002-6a2e-e053-8d8ca8c05cd4" TargetMode="External"/><Relationship Id="rId550" Type="http://schemas.openxmlformats.org/officeDocument/2006/relationships/hyperlink" Target="https://regportal-tariff.ru/Portal/DownloadPage.aspx?type=7&amp;guid=d31c2871-9360-5179-e053-8d8ca8c0af5f" TargetMode="External"/><Relationship Id="rId82" Type="http://schemas.openxmlformats.org/officeDocument/2006/relationships/hyperlink" Target="https://regportal-tariff.ru/Portal/DownloadPage.aspx?type=7&amp;guid=e4c7617b-699f-1f9a-e053-8d8ca8c0d67d" TargetMode="External"/><Relationship Id="rId203" Type="http://schemas.openxmlformats.org/officeDocument/2006/relationships/hyperlink" Target="https://regportal-tariff.ru/Portal/DownloadPage.aspx?type=7&amp;guid=d65050af-3d59-8ca0-e053-8d8ca8c07628" TargetMode="External"/><Relationship Id="rId385" Type="http://schemas.openxmlformats.org/officeDocument/2006/relationships/hyperlink" Target="https://regportal-tariff.ru/Portal/DownloadPage.aspx?type=7&amp;guid=d4315b77-1a44-0d16-e053-8d8ca8c0b449" TargetMode="External"/><Relationship Id="rId592" Type="http://schemas.openxmlformats.org/officeDocument/2006/relationships/hyperlink" Target="https://regportal-tariff.ru/Portal/DownloadPage.aspx?type=7&amp;guid=d31d38ab-082b-32fe-e053-8d8ca8c06a3c" TargetMode="External"/><Relationship Id="rId606" Type="http://schemas.openxmlformats.org/officeDocument/2006/relationships/hyperlink" Target="https://regportal-tariff.ru/Portal/DownloadPage.aspx?type=7&amp;guid=d435aadb-8711-85c4-e053-8d8ca8c03ba7" TargetMode="External"/><Relationship Id="rId648" Type="http://schemas.openxmlformats.org/officeDocument/2006/relationships/hyperlink" Target="https://regportal-tariff.ru/Portal/DownloadPage.aspx?type=7&amp;guid=d4351d44-9c7a-18ae-e053-8d8ca8c0b2f4" TargetMode="External"/><Relationship Id="rId245" Type="http://schemas.openxmlformats.org/officeDocument/2006/relationships/hyperlink" Target="https://regportal-tariff.ru/Portal/DownloadPage.aspx?type=7&amp;guid=d58855df-47e0-81c6-e053-8d8ca8c0ef00" TargetMode="External"/><Relationship Id="rId287" Type="http://schemas.openxmlformats.org/officeDocument/2006/relationships/hyperlink" Target="https://regportal-tariff.ru/Portal/DownloadPage.aspx?type=7&amp;guid=d575e71d-9d65-0fbe-e053-8d8ca8c0cf33" TargetMode="External"/><Relationship Id="rId410" Type="http://schemas.openxmlformats.org/officeDocument/2006/relationships/hyperlink" Target="https://regportal-tariff.ru/Portal/DownloadPage.aspx?type=7&amp;guid=b8c87d65-bbe4-32a7-e053-8d78a8c0197c" TargetMode="External"/><Relationship Id="rId452" Type="http://schemas.openxmlformats.org/officeDocument/2006/relationships/hyperlink" Target="https://regportal-tariff.ru/Portal/DownloadPage.aspx?type=7&amp;guid=d5732fb2-581d-7719-e053-8d8ca8c07bfd" TargetMode="External"/><Relationship Id="rId494" Type="http://schemas.openxmlformats.org/officeDocument/2006/relationships/hyperlink" Target="https://regportal-tariff.ru/Portal/DownloadPage.aspx?type=7&amp;guid=d435aadb-8711-85c4-e053-8d8ca8c03ba7" TargetMode="External"/><Relationship Id="rId508" Type="http://schemas.openxmlformats.org/officeDocument/2006/relationships/hyperlink" Target="https://regportal-tariff.ru/Portal/DownloadPage.aspx?type=7&amp;guid=b69699d2-5277-3d1d-e053-8d78a8c0f5d0" TargetMode="External"/><Relationship Id="rId715" Type="http://schemas.openxmlformats.org/officeDocument/2006/relationships/hyperlink" Target="https://regportal-tariff.ru/Portal/DownloadPage.aspx?type=7&amp;guid=d61457bd-4555-3e38-e053-8d8ca8c09adb" TargetMode="External"/><Relationship Id="rId105" Type="http://schemas.openxmlformats.org/officeDocument/2006/relationships/hyperlink" Target="https://regportal-tariff.ru/Portal/DownloadPage.aspx?type=7&amp;guid=d31bf650-9f60-8c65-e053-8d8ca8c08114" TargetMode="External"/><Relationship Id="rId147" Type="http://schemas.openxmlformats.org/officeDocument/2006/relationships/hyperlink" Target="https://regportal-tariff.ru/Portal/DownloadPage.aspx?type=7&amp;guid=d432d063-0ff8-092c-e053-8d8ca8c06065" TargetMode="External"/><Relationship Id="rId312" Type="http://schemas.openxmlformats.org/officeDocument/2006/relationships/hyperlink" Target="https://regportal-tariff.ru/Portal/DownloadPage.aspx?type=7&amp;guid=d3d03a33-771e-414b-e053-8d8ca8c0cddd" TargetMode="External"/><Relationship Id="rId354" Type="http://schemas.openxmlformats.org/officeDocument/2006/relationships/hyperlink" Target="https://regportal-tariff.ru/Portal/DownloadPage.aspx?type=7&amp;guid=b97a4612-ca34-96b1-e053-8d78a8c0e865" TargetMode="External"/><Relationship Id="rId757" Type="http://schemas.openxmlformats.org/officeDocument/2006/relationships/hyperlink" Target="https://regportal-tariff.ru/Portal/DownloadPage.aspx?type=7&amp;guid=d5c869e4-8c2e-2577-e053-8d8ca8c05ce9" TargetMode="External"/><Relationship Id="rId51" Type="http://schemas.openxmlformats.org/officeDocument/2006/relationships/hyperlink" Target="https://regportal-tariff.ru/Portal/DownloadPage.aspx?type=7&amp;guid=b6facc41-413c-93f2-e053-8d78a8c0c90e" TargetMode="External"/><Relationship Id="rId93" Type="http://schemas.openxmlformats.org/officeDocument/2006/relationships/hyperlink" Target="https://regportal-tariff.ru/Portal/DownloadPage.aspx?type=7&amp;guid=e1a5898a-6085-2d63-e053-8d8ca8c0065c" TargetMode="External"/><Relationship Id="rId189" Type="http://schemas.openxmlformats.org/officeDocument/2006/relationships/hyperlink" Target="https://regportal-tariff.ru/Portal/DownloadPage.aspx?type=7&amp;guid=d4437cc8-b28e-5758-e053-8d8ca8c0cbd1" TargetMode="External"/><Relationship Id="rId396" Type="http://schemas.openxmlformats.org/officeDocument/2006/relationships/hyperlink" Target="https://regportal-tariff.ru/Portal/DownloadPage.aspx?type=7&amp;guid=d421da33-b673-3d31-e053-8d8ca8c0d9a4" TargetMode="External"/><Relationship Id="rId561" Type="http://schemas.openxmlformats.org/officeDocument/2006/relationships/hyperlink" Target="https://regportal-tariff.ru/Portal/DownloadPage.aspx?type=7&amp;guid=e399b146-59ad-7e01-e053-8d8ca8c073a5" TargetMode="External"/><Relationship Id="rId617" Type="http://schemas.openxmlformats.org/officeDocument/2006/relationships/hyperlink" Target="https://regportal-tariff.ru/Portal/DownloadPage.aspx?type=7&amp;guid=ddb91a7e-97bd-1c20-e053-8d8ca8c0133e" TargetMode="External"/><Relationship Id="rId659" Type="http://schemas.openxmlformats.org/officeDocument/2006/relationships/hyperlink" Target="https://regportal-tariff.ru/Portal/DownloadPage.aspx?type=7&amp;guid=d435aadb-8711-85c4-e053-8d8ca8c03ba7" TargetMode="External"/><Relationship Id="rId214" Type="http://schemas.openxmlformats.org/officeDocument/2006/relationships/hyperlink" Target="https://regportal-tariff.ru/Portal/DownloadPage.aspx?type=7&amp;guid=b569d520-4535-b0fa-e053-8d78a8c0158a" TargetMode="External"/><Relationship Id="rId256" Type="http://schemas.openxmlformats.org/officeDocument/2006/relationships/hyperlink" Target="https://regportal-tariff.ru/Portal/DownloadPage.aspx?type=7&amp;guid=d435aadb-8711-85c4-e053-8d8ca8c03ba7" TargetMode="External"/><Relationship Id="rId298" Type="http://schemas.openxmlformats.org/officeDocument/2006/relationships/hyperlink" Target="https://regportal-tariff.ru/Portal/DownloadPage.aspx?type=7&amp;guid=d549b2b3-3bbf-961f-e053-8d8ca8c0efaa" TargetMode="External"/><Relationship Id="rId421" Type="http://schemas.openxmlformats.org/officeDocument/2006/relationships/hyperlink" Target="https://regportal-tariff.ru/Portal/DownloadPage.aspx?type=7&amp;guid=b6812bec-8e6f-5247-e053-8d78a8c0ccfb" TargetMode="External"/><Relationship Id="rId463" Type="http://schemas.openxmlformats.org/officeDocument/2006/relationships/hyperlink" Target="https://regportal-tariff.ru/Portal/DownloadPage.aspx?type=7&amp;guid=c7ca64a1-8ce3-7b3a-e053-8d8ca8c0c2bb" TargetMode="External"/><Relationship Id="rId519" Type="http://schemas.openxmlformats.org/officeDocument/2006/relationships/hyperlink" Target="https://regportal-tariff.ru/Portal/DownloadPage.aspx?type=7&amp;guid=b69699d2-5277-3d1d-e053-8d78a8c0f5d0" TargetMode="External"/><Relationship Id="rId670" Type="http://schemas.openxmlformats.org/officeDocument/2006/relationships/hyperlink" Target="https://regportal-tariff.ru/Portal/DownloadPage.aspx?type=7&amp;guid=d4437cc8-b28e-5758-e053-8d8ca8c0cbd1" TargetMode="External"/><Relationship Id="rId116" Type="http://schemas.openxmlformats.org/officeDocument/2006/relationships/hyperlink" Target="https://regportal-tariff.ru/Portal/DownloadPage.aspx?type=7&amp;guid=d7959433-e79b-4a9b-e053-8d8ca8c08c64" TargetMode="External"/><Relationship Id="rId158" Type="http://schemas.openxmlformats.org/officeDocument/2006/relationships/hyperlink" Target="https://regportal-tariff.ru/Portal/DownloadPage.aspx?type=7&amp;guid=d432d063-0ff8-092c-e053-8d8ca8c06065" TargetMode="External"/><Relationship Id="rId323" Type="http://schemas.openxmlformats.org/officeDocument/2006/relationships/hyperlink" Target="https://regportal-tariff.ru/Portal/DownloadPage.aspx?type=7&amp;guid=d435aadb-8711-85c4-e053-8d8ca8c03ba7" TargetMode="External"/><Relationship Id="rId530" Type="http://schemas.openxmlformats.org/officeDocument/2006/relationships/hyperlink" Target="https://regportal-tariff.ru/Portal/DownloadPage.aspx?type=7&amp;guid=d19f42a2-607d-1a2e-e053-8d8ca8c0ee5c" TargetMode="External"/><Relationship Id="rId726" Type="http://schemas.openxmlformats.org/officeDocument/2006/relationships/hyperlink" Target="https://regportal-tariff.ru/Portal/DownloadPage.aspx?type=7&amp;guid=b6facc41-413c-93f2-e053-8d78a8c0c90e" TargetMode="External"/><Relationship Id="rId20" Type="http://schemas.openxmlformats.org/officeDocument/2006/relationships/hyperlink" Target="https://regportal-tariff.ru/Portal/DownloadPage.aspx?type=7&amp;guid=d31cfe4f-f4b2-4206-e053-8d8ca8c057ff" TargetMode="External"/><Relationship Id="rId62" Type="http://schemas.openxmlformats.org/officeDocument/2006/relationships/hyperlink" Target="https://regportal-tariff.ru/Portal/DownloadPage.aspx?type=7&amp;guid=ba856ba8-d5c7-967d-e053-8d78a8c04190" TargetMode="External"/><Relationship Id="rId365" Type="http://schemas.openxmlformats.org/officeDocument/2006/relationships/hyperlink" Target="https://regportal-tariff.ru/Portal/DownloadPage.aspx?type=7&amp;guid=d432aa94-4d8f-6054-e053-8d8ca8c07d2d" TargetMode="External"/><Relationship Id="rId572" Type="http://schemas.openxmlformats.org/officeDocument/2006/relationships/hyperlink" Target="https://regportal-tariff.ru/Portal/DownloadPage.aspx?type=7&amp;guid=d43463ce-cb13-5da1-e053-8d8ca8c0d177" TargetMode="External"/><Relationship Id="rId628" Type="http://schemas.openxmlformats.org/officeDocument/2006/relationships/hyperlink" Target="https://regportal-tariff.ru/Portal/DownloadPage.aspx?type=7&amp;guid=d4351d44-9c7a-18ae-e053-8d8ca8c0b2f4" TargetMode="External"/><Relationship Id="rId225" Type="http://schemas.openxmlformats.org/officeDocument/2006/relationships/hyperlink" Target="https://regportal-tariff.ru/Portal/DownloadPage.aspx?type=7&amp;guid=d435aadb-8711-85c4-e053-8d8ca8c03ba7" TargetMode="External"/><Relationship Id="rId267" Type="http://schemas.openxmlformats.org/officeDocument/2006/relationships/hyperlink" Target="https://regportal-tariff.ru/Portal/DownloadPage.aspx?type=7&amp;guid=d434d0f4-8fe1-9b20-e053-8d8ca8c0c014" TargetMode="External"/><Relationship Id="rId432" Type="http://schemas.openxmlformats.org/officeDocument/2006/relationships/hyperlink" Target="https://regportal-tariff.ru/Portal/DownloadPage.aspx?type=7&amp;guid=d5732fb2-581d-7719-e053-8d8ca8c07bfd" TargetMode="External"/><Relationship Id="rId474" Type="http://schemas.openxmlformats.org/officeDocument/2006/relationships/hyperlink" Target="https://regportal-tariff.ru/Portal/DownloadPage.aspx?type=7&amp;guid=b6812bec-8e6f-5247-e053-8d78a8c0ccfb" TargetMode="External"/><Relationship Id="rId127" Type="http://schemas.openxmlformats.org/officeDocument/2006/relationships/hyperlink" Target="https://regportal-tariff.ru/Portal/DownloadPage.aspx?type=7&amp;guid=b6fbaabc-49e8-3451-e053-8d78a8c07a9c" TargetMode="External"/><Relationship Id="rId681" Type="http://schemas.openxmlformats.org/officeDocument/2006/relationships/hyperlink" Target="https://regportal-tariff.ru/Portal/DownloadPage.aspx?type=7&amp;guid=d432aa94-4d85-6054-e053-8d8ca8c07d2d" TargetMode="External"/><Relationship Id="rId737" Type="http://schemas.openxmlformats.org/officeDocument/2006/relationships/hyperlink" Target="https://regportal-tariff.ru/Portal/DownloadPage.aspx?type=7&amp;guid=d4437cc8-b28e-5758-e053-8d8ca8c0cbd1" TargetMode="External"/><Relationship Id="rId31" Type="http://schemas.openxmlformats.org/officeDocument/2006/relationships/hyperlink" Target="https://regportal-tariff.ru/Portal/DownloadPage.aspx?type=7&amp;guid=d4437cc8-b28e-5758-e053-8d8ca8c0cbd1" TargetMode="External"/><Relationship Id="rId73" Type="http://schemas.openxmlformats.org/officeDocument/2006/relationships/hyperlink" Target="https://regportal-tariff.ru/Portal/DownloadPage.aspx?type=7&amp;guid=d5642813-3854-80c2-e053-8d8ca8c0f5ed" TargetMode="External"/><Relationship Id="rId169" Type="http://schemas.openxmlformats.org/officeDocument/2006/relationships/hyperlink" Target="https://regportal-tariff.ru/Portal/DownloadPage.aspx?type=7&amp;guid=d5cc7f71-6e4f-3df2-e053-8d8ca8c00621" TargetMode="External"/><Relationship Id="rId334" Type="http://schemas.openxmlformats.org/officeDocument/2006/relationships/hyperlink" Target="https://regportal-tariff.ru/Portal/DownloadPage.aspx?type=7&amp;guid=d54f225b-d3f8-8c48-e053-8d8ca8c035ca" TargetMode="External"/><Relationship Id="rId376" Type="http://schemas.openxmlformats.org/officeDocument/2006/relationships/hyperlink" Target="https://regportal-tariff.ru/Portal/DownloadPage.aspx?type=7&amp;guid=d4437cc8-b28e-5758-e053-8d8ca8c0cbd1" TargetMode="External"/><Relationship Id="rId541" Type="http://schemas.openxmlformats.org/officeDocument/2006/relationships/hyperlink" Target="https://regportal-tariff.ru/Portal/DownloadPage.aspx?type=7&amp;guid=d4437cc8-b28e-5758-e053-8d8ca8c0cbd1" TargetMode="External"/><Relationship Id="rId583" Type="http://schemas.openxmlformats.org/officeDocument/2006/relationships/hyperlink" Target="https://regportal-tariff.ru/Portal/DownloadPage.aspx?type=7&amp;guid=d6151f83-dc07-1339-e053-8d8ca8c0dcf6" TargetMode="External"/><Relationship Id="rId639" Type="http://schemas.openxmlformats.org/officeDocument/2006/relationships/hyperlink" Target="https://regportal-tariff.ru/Portal/DownloadPage.aspx?type=7&amp;guid=d4351d44-9c7a-18ae-e053-8d8ca8c0b2f4" TargetMode="External"/><Relationship Id="rId4" Type="http://schemas.openxmlformats.org/officeDocument/2006/relationships/hyperlink" Target="https://regportal-tariff.ru/Portal/DownloadPage.aspx?type=7&amp;guid=d53cd949-b893-3cf1-e053-8d8ca8c09513" TargetMode="External"/><Relationship Id="rId180" Type="http://schemas.openxmlformats.org/officeDocument/2006/relationships/hyperlink" Target="https://regportal-tariff.ru/Portal/DownloadPage.aspx?type=7&amp;guid=d4437cc8-b28e-5758-e053-8d8ca8c0cbd1" TargetMode="External"/><Relationship Id="rId215" Type="http://schemas.openxmlformats.org/officeDocument/2006/relationships/hyperlink" Target="https://regportal-tariff.ru/Portal/DownloadPage.aspx?type=7&amp;guid=b569d520-4535-b0fa-e053-8d78a8c0158a" TargetMode="External"/><Relationship Id="rId236" Type="http://schemas.openxmlformats.org/officeDocument/2006/relationships/hyperlink" Target="https://regportal-tariff.ru/Portal/DownloadPage.aspx?type=7&amp;guid=d574bb24-2711-1957-e053-8d8ca8c06515" TargetMode="External"/><Relationship Id="rId257" Type="http://schemas.openxmlformats.org/officeDocument/2006/relationships/hyperlink" Target="https://regportal-tariff.ru/Portal/DownloadPage.aspx?type=7&amp;guid=d435aadb-8711-85c4-e053-8d8ca8c03ba7" TargetMode="External"/><Relationship Id="rId278" Type="http://schemas.openxmlformats.org/officeDocument/2006/relationships/hyperlink" Target="https://regportal-tariff.ru/Portal/DownloadPage.aspx?type=7&amp;guid=d4212623-e9b2-1492-e053-8d8ca8c0f139" TargetMode="External"/><Relationship Id="rId401" Type="http://schemas.openxmlformats.org/officeDocument/2006/relationships/hyperlink" Target="https://regportal-tariff.ru/Portal/DownloadPage.aspx?type=7&amp;guid=d54f6c8e-0600-8265-e053-8d8ca8c0fd5d" TargetMode="External"/><Relationship Id="rId422" Type="http://schemas.openxmlformats.org/officeDocument/2006/relationships/hyperlink" Target="https://regportal-tariff.ru/Portal/DownloadPage.aspx?type=7&amp;guid=b6812bec-8e6f-5247-e053-8d78a8c0ccfb" TargetMode="External"/><Relationship Id="rId443" Type="http://schemas.openxmlformats.org/officeDocument/2006/relationships/hyperlink" Target="https://regportal-tariff.ru/Portal/DownloadPage.aspx?type=7&amp;guid=c7ca64a1-8ce3-7b3a-e053-8d8ca8c0c2bb" TargetMode="External"/><Relationship Id="rId464" Type="http://schemas.openxmlformats.org/officeDocument/2006/relationships/hyperlink" Target="https://regportal-tariff.ru/Portal/DownloadPage.aspx?type=7&amp;guid=c7ca64a1-8ce3-7b3a-e053-8d8ca8c0c2bb" TargetMode="External"/><Relationship Id="rId650" Type="http://schemas.openxmlformats.org/officeDocument/2006/relationships/hyperlink" Target="https://regportal-tariff.ru/Portal/DownloadPage.aspx?type=7&amp;guid=d4351d44-9c7a-18ae-e053-8d8ca8c0b2f4" TargetMode="External"/><Relationship Id="rId303" Type="http://schemas.openxmlformats.org/officeDocument/2006/relationships/hyperlink" Target="https://regportal-tariff.ru/Portal/DownloadPage.aspx?type=7&amp;guid=d4437cc8-b28e-5758-e053-8d8ca8c0cbd1" TargetMode="External"/><Relationship Id="rId485" Type="http://schemas.openxmlformats.org/officeDocument/2006/relationships/hyperlink" Target="https://regportal-tariff.ru/Portal/DownloadPage.aspx?type=7&amp;guid=d5c191de-16c5-3494-e053-8d8ca8c0c2b5" TargetMode="External"/><Relationship Id="rId692" Type="http://schemas.openxmlformats.org/officeDocument/2006/relationships/hyperlink" Target="https://regportal-tariff.ru/Portal/DownloadPage.aspx?type=7&amp;guid=d54f6c8e-0600-8265-e053-8d8ca8c0fd5d" TargetMode="External"/><Relationship Id="rId706" Type="http://schemas.openxmlformats.org/officeDocument/2006/relationships/hyperlink" Target="https://regportal-tariff.ru/Portal/DownloadPage.aspx?type=7&amp;guid=d5646a6f-2eb4-5592-e053-8d8ca8c0bd23" TargetMode="External"/><Relationship Id="rId748" Type="http://schemas.openxmlformats.org/officeDocument/2006/relationships/hyperlink" Target="https://regportal-tariff.ru/Portal/DownloadPage.aspx?type=7&amp;guid=d5cce5a9-258d-7884-e053-8d8ca8c0282c" TargetMode="External"/><Relationship Id="rId42" Type="http://schemas.openxmlformats.org/officeDocument/2006/relationships/hyperlink" Target="https://regportal-tariff.ru/Portal/DownloadPage.aspx?type=7&amp;guid=d4437cc8-b28e-5758-e053-8d8ca8c0cbd1" TargetMode="External"/><Relationship Id="rId84" Type="http://schemas.openxmlformats.org/officeDocument/2006/relationships/hyperlink" Target="https://regportal-tariff.ru/Portal/DownloadPage.aspx?type=7&amp;guid=d5504164-91a7-5fb9-e053-8d8ca8c0af22" TargetMode="External"/><Relationship Id="rId138" Type="http://schemas.openxmlformats.org/officeDocument/2006/relationships/hyperlink" Target="https://regportal-tariff.ru/Portal/DownloadPage.aspx?type=7&amp;guid=b6fbaabc-49e8-3451-e053-8d78a8c07a9c" TargetMode="External"/><Relationship Id="rId345" Type="http://schemas.openxmlformats.org/officeDocument/2006/relationships/hyperlink" Target="https://regportal-tariff.ru/Portal/DownloadPage.aspx?type=7&amp;guid=d307caed-d96d-8b9c-e053-8d8ca8c0a33c" TargetMode="External"/><Relationship Id="rId387" Type="http://schemas.openxmlformats.org/officeDocument/2006/relationships/hyperlink" Target="https://regportal-tariff.ru/Portal/DownloadPage.aspx?type=7&amp;guid=d421da33-b673-3d31-e053-8d8ca8c0d9a4" TargetMode="External"/><Relationship Id="rId510" Type="http://schemas.openxmlformats.org/officeDocument/2006/relationships/hyperlink" Target="https://regportal-tariff.ru/Portal/DownloadPage.aspx?type=7&amp;guid=c4570987-4e69-9bcc-e053-8d8ca8c0f38b" TargetMode="External"/><Relationship Id="rId552" Type="http://schemas.openxmlformats.org/officeDocument/2006/relationships/hyperlink" Target="https://regportal-tariff.ru/Portal/DownloadPage.aspx?type=7&amp;guid=d31c2871-9360-5179-e053-8d8ca8c0af5f" TargetMode="External"/><Relationship Id="rId594" Type="http://schemas.openxmlformats.org/officeDocument/2006/relationships/hyperlink" Target="https://regportal-tariff.ru/Portal/DownloadPage.aspx?type=7&amp;guid=d587915c-0a7d-283e-e053-8d8ca8c03825" TargetMode="External"/><Relationship Id="rId608" Type="http://schemas.openxmlformats.org/officeDocument/2006/relationships/hyperlink" Target="https://regportal-tariff.ru/Portal/DownloadPage.aspx?type=7&amp;guid=d7a54984-b86c-80d9-e053-8d8ca8c06fe9" TargetMode="External"/><Relationship Id="rId191" Type="http://schemas.openxmlformats.org/officeDocument/2006/relationships/hyperlink" Target="https://regportal-tariff.ru/Portal/DownloadPage.aspx?type=7&amp;guid=d54f6c8e-0600-8265-e053-8d8ca8c0fd5d" TargetMode="External"/><Relationship Id="rId205" Type="http://schemas.openxmlformats.org/officeDocument/2006/relationships/hyperlink" Target="https://regportal-tariff.ru/Portal/DownloadPage.aspx?type=7&amp;guid=d65050af-3d59-8ca0-e053-8d8ca8c07628" TargetMode="External"/><Relationship Id="rId247" Type="http://schemas.openxmlformats.org/officeDocument/2006/relationships/hyperlink" Target="https://regportal-tariff.ru/Portal/DownloadPage.aspx?type=7&amp;guid=d4437cc8-b28e-5758-e053-8d8ca8c0cbd1" TargetMode="External"/><Relationship Id="rId412" Type="http://schemas.openxmlformats.org/officeDocument/2006/relationships/hyperlink" Target="https://regportal-tariff.ru/Portal/DownloadPage.aspx?type=7&amp;guid=d5732fb2-581d-7719-e053-8d8ca8c07bfd" TargetMode="External"/><Relationship Id="rId107" Type="http://schemas.openxmlformats.org/officeDocument/2006/relationships/hyperlink" Target="https://regportal-tariff.ru/Portal/DownloadPage.aspx?type=7&amp;guid=d6151f83-dc07-1339-e053-8d8ca8c0dcf6" TargetMode="External"/><Relationship Id="rId289" Type="http://schemas.openxmlformats.org/officeDocument/2006/relationships/hyperlink" Target="https://regportal-tariff.ru/Portal/DownloadPage.aspx?type=7&amp;guid=d4304200-b79f-31f8-e053-8d8ca8c019da" TargetMode="External"/><Relationship Id="rId454" Type="http://schemas.openxmlformats.org/officeDocument/2006/relationships/hyperlink" Target="https://regportal-tariff.ru/Portal/DownloadPage.aspx?type=7&amp;guid=d5732fb2-581d-7719-e053-8d8ca8c07bfd" TargetMode="External"/><Relationship Id="rId496" Type="http://schemas.openxmlformats.org/officeDocument/2006/relationships/hyperlink" Target="https://regportal-tariff.ru/Portal/DownloadPage.aspx?type=7&amp;guid=d5c191de-16c5-3494-e053-8d8ca8c0c2b5" TargetMode="External"/><Relationship Id="rId661" Type="http://schemas.openxmlformats.org/officeDocument/2006/relationships/hyperlink" Target="https://regportal-tariff.ru/Portal/DownloadPage.aspx?type=7&amp;guid=d32f321a-7767-9de5-e053-8d8ca8c09f56" TargetMode="External"/><Relationship Id="rId717" Type="http://schemas.openxmlformats.org/officeDocument/2006/relationships/hyperlink" Target="https://regportal-tariff.ru/Portal/DownloadPage.aspx?type=7&amp;guid=d23bf1bc-8ada-2a03-e053-8d8ca8c0dbb9" TargetMode="External"/><Relationship Id="rId759" Type="http://schemas.openxmlformats.org/officeDocument/2006/relationships/hyperlink" Target="https://regportal-tariff.ru/Portal/DownloadPage.aspx?type=7&amp;guid=d5cce5a9-258d-7884-e053-8d8ca8c0282c" TargetMode="External"/><Relationship Id="rId11" Type="http://schemas.openxmlformats.org/officeDocument/2006/relationships/hyperlink" Target="https://regportal-tariff.ru/Portal/DownloadPage.aspx?type=7&amp;guid=d356d4b8-1fd0-3c45-e053-8d8ca8c01493" TargetMode="External"/><Relationship Id="rId53" Type="http://schemas.openxmlformats.org/officeDocument/2006/relationships/hyperlink" Target="https://regportal-tariff.ru/Portal/DownloadPage.aspx?type=7&amp;guid=cf6d4b7c-868f-0b70-e053-8d8ca8c0e985" TargetMode="External"/><Relationship Id="rId149" Type="http://schemas.openxmlformats.org/officeDocument/2006/relationships/hyperlink" Target="https://regportal-tariff.ru/Portal/DownloadPage.aspx?type=7&amp;guid=d432d063-0ff8-092c-e053-8d8ca8c06065" TargetMode="External"/><Relationship Id="rId314" Type="http://schemas.openxmlformats.org/officeDocument/2006/relationships/hyperlink" Target="https://regportal-tariff.ru/Portal/DownloadPage.aspx?type=7&amp;guid=d6156be2-d25b-17dd-e053-8d8ca8c00f4f" TargetMode="External"/><Relationship Id="rId356" Type="http://schemas.openxmlformats.org/officeDocument/2006/relationships/hyperlink" Target="https://regportal-tariff.ru/Portal/DownloadPage.aspx?type=7&amp;guid=d307caed-d96d-8b9c-e053-8d8ca8c0a33c" TargetMode="External"/><Relationship Id="rId398" Type="http://schemas.openxmlformats.org/officeDocument/2006/relationships/hyperlink" Target="https://regportal-tariff.ru/Portal/DownloadPage.aspx?type=7&amp;guid=d1c59344-f90b-625b-e053-8d8ca8c0db30" TargetMode="External"/><Relationship Id="rId521" Type="http://schemas.openxmlformats.org/officeDocument/2006/relationships/hyperlink" Target="https://regportal-tariff.ru/Portal/DownloadPage.aspx?type=7&amp;guid=c4570987-4e69-9bcc-e053-8d8ca8c0f38b" TargetMode="External"/><Relationship Id="rId563" Type="http://schemas.openxmlformats.org/officeDocument/2006/relationships/hyperlink" Target="https://regportal-tariff.ru/Portal/DownloadPage.aspx?type=7&amp;guid=d432e7e3-d6c5-30f2-e053-8d8ca8c0568b" TargetMode="External"/><Relationship Id="rId619" Type="http://schemas.openxmlformats.org/officeDocument/2006/relationships/hyperlink" Target="https://regportal-tariff.ru/Portal/DownloadPage.aspx?type=7&amp;guid=d422434d-c196-311d-e053-8d8ca8c092c1" TargetMode="External"/><Relationship Id="rId95" Type="http://schemas.openxmlformats.org/officeDocument/2006/relationships/hyperlink" Target="https://regportal-tariff.ru/Portal/DownloadPage.aspx?type=7&amp;guid=d4437cc8-b28e-5758-e053-8d8ca8c0cbd1" TargetMode="External"/><Relationship Id="rId160" Type="http://schemas.openxmlformats.org/officeDocument/2006/relationships/hyperlink" Target="https://regportal-tariff.ru/Portal/DownloadPage.aspx?type=7&amp;guid=b8b8baac-4a1c-d60f-e053-8d78a8c0756d" TargetMode="External"/><Relationship Id="rId216" Type="http://schemas.openxmlformats.org/officeDocument/2006/relationships/hyperlink" Target="https://regportal-tariff.ru/Portal/DownloadPage.aspx?type=7&amp;guid=d4437cc8-b28e-5758-e053-8d8ca8c0cbd1" TargetMode="External"/><Relationship Id="rId423" Type="http://schemas.openxmlformats.org/officeDocument/2006/relationships/hyperlink" Target="https://regportal-tariff.ru/Portal/DownloadPage.aspx?type=7&amp;guid=b6812bec-8e6f-5247-e053-8d78a8c0ccfb" TargetMode="External"/><Relationship Id="rId258" Type="http://schemas.openxmlformats.org/officeDocument/2006/relationships/hyperlink" Target="https://regportal-tariff.ru/Portal/DownloadPage.aspx?type=7&amp;guid=d435aadb-8711-85c4-e053-8d8ca8c03ba7" TargetMode="External"/><Relationship Id="rId465" Type="http://schemas.openxmlformats.org/officeDocument/2006/relationships/hyperlink" Target="https://regportal-tariff.ru/Portal/DownloadPage.aspx?type=7&amp;guid=c7ca64a1-8ce3-7b3a-e053-8d8ca8c0c2bb" TargetMode="External"/><Relationship Id="rId630" Type="http://schemas.openxmlformats.org/officeDocument/2006/relationships/hyperlink" Target="https://regportal-tariff.ru/Portal/DownloadPage.aspx?type=7&amp;guid=d4351d44-9c7a-18ae-e053-8d8ca8c0b2f4" TargetMode="External"/><Relationship Id="rId672" Type="http://schemas.openxmlformats.org/officeDocument/2006/relationships/hyperlink" Target="https://regportal-tariff.ru/Portal/DownloadPage.aspx?type=7&amp;guid=b6904649-1fb5-0a55-e053-8d78a8c0db1a" TargetMode="External"/><Relationship Id="rId728" Type="http://schemas.openxmlformats.org/officeDocument/2006/relationships/hyperlink" Target="https://regportal-tariff.ru/Portal/DownloadPage.aspx?type=7&amp;guid=b6bd3170-a0bc-555e-e053-8d78a8c033eb" TargetMode="External"/><Relationship Id="rId22" Type="http://schemas.openxmlformats.org/officeDocument/2006/relationships/hyperlink" Target="https://regportal-tariff.ru/Portal/DownloadPage.aspx?type=7&amp;guid=e399b146-59ad-7e01-e053-8d8ca8c073a5" TargetMode="External"/><Relationship Id="rId64" Type="http://schemas.openxmlformats.org/officeDocument/2006/relationships/hyperlink" Target="https://regportal-tariff.ru/Portal/DownloadPage.aspx?type=7&amp;guid=e4c7617b-699f-1f9a-e053-8d8ca8c0d67d" TargetMode="External"/><Relationship Id="rId118" Type="http://schemas.openxmlformats.org/officeDocument/2006/relationships/hyperlink" Target="https://regportal-tariff.ru/Portal/DownloadPage.aspx?type=7&amp;guid=d7959433-e79b-4a9b-e053-8d8ca8c08c64" TargetMode="External"/><Relationship Id="rId325" Type="http://schemas.openxmlformats.org/officeDocument/2006/relationships/hyperlink" Target="https://regportal-tariff.ru/Portal/DownloadPage.aspx?type=7&amp;guid=b6facc41-413c-93f2-e053-8d78a8c0c90e" TargetMode="External"/><Relationship Id="rId367" Type="http://schemas.openxmlformats.org/officeDocument/2006/relationships/hyperlink" Target="https://regportal-tariff.ru/Portal/DownloadPage.aspx?type=7&amp;guid=b6aaf9b0-f4fc-768a-e053-8d78a8c05139" TargetMode="External"/><Relationship Id="rId532" Type="http://schemas.openxmlformats.org/officeDocument/2006/relationships/hyperlink" Target="https://regportal-tariff.ru/Portal/DownloadPage.aspx?type=7&amp;guid=b69699d2-5277-3d1d-e053-8d78a8c0f5d0" TargetMode="External"/><Relationship Id="rId574" Type="http://schemas.openxmlformats.org/officeDocument/2006/relationships/hyperlink" Target="https://regportal-tariff.ru/Portal/DownloadPage.aspx?type=7&amp;guid=d43463ce-cb13-5da1-e053-8d8ca8c0d177" TargetMode="External"/><Relationship Id="rId171" Type="http://schemas.openxmlformats.org/officeDocument/2006/relationships/hyperlink" Target="https://regportal-tariff.ru/Portal/DownloadPage.aspx?type=7&amp;guid=d5cc7f71-6e4f-3df2-e053-8d8ca8c00621" TargetMode="External"/><Relationship Id="rId227" Type="http://schemas.openxmlformats.org/officeDocument/2006/relationships/hyperlink" Target="https://regportal-tariff.ru/Portal/DownloadPage.aspx?type=7&amp;guid=d435aadb-8711-85c4-e053-8d8ca8c03ba7" TargetMode="External"/><Relationship Id="rId269" Type="http://schemas.openxmlformats.org/officeDocument/2006/relationships/hyperlink" Target="https://regportal-tariff.ru/Portal/DownloadPage.aspx?type=7&amp;guid=d5ca7c7a-ec93-3c1d-e053-8d8ca8c0fb10" TargetMode="External"/><Relationship Id="rId434" Type="http://schemas.openxmlformats.org/officeDocument/2006/relationships/hyperlink" Target="https://regportal-tariff.ru/Portal/DownloadPage.aspx?type=7&amp;guid=d5732fb2-581d-7719-e053-8d8ca8c07bfd" TargetMode="External"/><Relationship Id="rId476" Type="http://schemas.openxmlformats.org/officeDocument/2006/relationships/hyperlink" Target="https://regportal-tariff.ru/Portal/DownloadPage.aspx?type=7&amp;guid=d5c191de-16c5-3494-e053-8d8ca8c0c2b5" TargetMode="External"/><Relationship Id="rId641" Type="http://schemas.openxmlformats.org/officeDocument/2006/relationships/hyperlink" Target="https://regportal-tariff.ru/Portal/DownloadPage.aspx?type=7&amp;guid=d4351d44-9c7a-18ae-e053-8d8ca8c0b2f4" TargetMode="External"/><Relationship Id="rId683" Type="http://schemas.openxmlformats.org/officeDocument/2006/relationships/hyperlink" Target="https://regportal-tariff.ru/Portal/DownloadPage.aspx?type=7&amp;guid=d43505fa-c5fc-8168-e053-8d8ca8c0c0a7" TargetMode="External"/><Relationship Id="rId739" Type="http://schemas.openxmlformats.org/officeDocument/2006/relationships/hyperlink" Target="https://regportal-tariff.ru/Portal/DownloadPage.aspx?type=7&amp;guid=d31d4ff8-5bdf-3b21-e053-8d8ca8c006ca" TargetMode="External"/><Relationship Id="rId33" Type="http://schemas.openxmlformats.org/officeDocument/2006/relationships/hyperlink" Target="https://regportal-tariff.ru/Portal/DownloadPage.aspx?type=7&amp;guid=d4437cc8-b28e-5758-e053-8d8ca8c0cbd1" TargetMode="External"/><Relationship Id="rId129" Type="http://schemas.openxmlformats.org/officeDocument/2006/relationships/hyperlink" Target="https://regportal-tariff.ru/Portal/DownloadPage.aspx?type=7&amp;guid=b6fbaabc-49e8-3451-e053-8d78a8c07a9c" TargetMode="External"/><Relationship Id="rId280" Type="http://schemas.openxmlformats.org/officeDocument/2006/relationships/hyperlink" Target="https://regportal-tariff.ru/Portal/DownloadPage.aspx?type=7&amp;guid=d4212623-e9b2-1492-e053-8d8ca8c0f139" TargetMode="External"/><Relationship Id="rId336" Type="http://schemas.openxmlformats.org/officeDocument/2006/relationships/hyperlink" Target="https://regportal-tariff.ru/Portal/DownloadPage.aspx?type=7&amp;guid=b6b87c35-aa42-5cba-e053-8d78a8c09dcc" TargetMode="External"/><Relationship Id="rId501" Type="http://schemas.openxmlformats.org/officeDocument/2006/relationships/hyperlink" Target="https://regportal-tariff.ru/Portal/DownloadPage.aspx?type=7&amp;guid=d31b5d1a-b0ad-77c4-e053-8d8ca8c04571" TargetMode="External"/><Relationship Id="rId543" Type="http://schemas.openxmlformats.org/officeDocument/2006/relationships/hyperlink" Target="https://regportal-tariff.ru/Portal/DownloadPage.aspx?type=7&amp;guid=d4437cc8-b28e-5758-e053-8d8ca8c0cbd1" TargetMode="External"/><Relationship Id="rId75" Type="http://schemas.openxmlformats.org/officeDocument/2006/relationships/hyperlink" Target="https://regportal-tariff.ru/Portal/DownloadPage.aspx?type=7&amp;guid=d5642813-3854-80c2-e053-8d8ca8c0f5ed" TargetMode="External"/><Relationship Id="rId140" Type="http://schemas.openxmlformats.org/officeDocument/2006/relationships/hyperlink" Target="https://regportal-tariff.ru/Portal/DownloadPage.aspx?type=7&amp;guid=d65050af-3d59-8ca0-e053-8d8ca8c07628" TargetMode="External"/><Relationship Id="rId182" Type="http://schemas.openxmlformats.org/officeDocument/2006/relationships/hyperlink" Target="https://regportal-tariff.ru/Portal/DownloadPage.aspx?type=7&amp;guid=d4437cc8-b28e-5758-e053-8d8ca8c0cbd1" TargetMode="External"/><Relationship Id="rId378" Type="http://schemas.openxmlformats.org/officeDocument/2006/relationships/hyperlink" Target="https://regportal-tariff.ru/Portal/DownloadPage.aspx?type=7&amp;guid=d4437cc8-b28e-5758-e053-8d8ca8c0cbd1" TargetMode="External"/><Relationship Id="rId403" Type="http://schemas.openxmlformats.org/officeDocument/2006/relationships/hyperlink" Target="https://regportal-tariff.ru/Portal/DownloadPage.aspx?type=7&amp;guid=d1c5b51a-37ae-29f7-e053-8d8ca8c01ec2" TargetMode="External"/><Relationship Id="rId585" Type="http://schemas.openxmlformats.org/officeDocument/2006/relationships/hyperlink" Target="https://regportal-tariff.ru/Portal/DownloadPage.aspx?type=7&amp;guid=b6a4bb4f-1668-7d29-e053-8d78a8c003c7" TargetMode="External"/><Relationship Id="rId750" Type="http://schemas.openxmlformats.org/officeDocument/2006/relationships/hyperlink" Target="https://regportal-tariff.ru/Portal/DownloadPage.aspx?type=7&amp;guid=d5cce5a9-258d-7884-e053-8d8ca8c0282c" TargetMode="External"/><Relationship Id="rId6" Type="http://schemas.openxmlformats.org/officeDocument/2006/relationships/hyperlink" Target="https://regportal-tariff.ru/Portal/DownloadPage.aspx?type=7&amp;guid=d53cf0b2-a487-8972-e053-8d8ca8c05846" TargetMode="External"/><Relationship Id="rId238" Type="http://schemas.openxmlformats.org/officeDocument/2006/relationships/hyperlink" Target="https://regportal-tariff.ru/Portal/DownloadPage.aspx?type=7&amp;guid=b6a7f60e-d29a-0b75-e053-8d78a8c01c39" TargetMode="External"/><Relationship Id="rId445" Type="http://schemas.openxmlformats.org/officeDocument/2006/relationships/hyperlink" Target="https://regportal-tariff.ru/Portal/DownloadPage.aspx?type=7&amp;guid=c7ca64a1-8ce3-7b3a-e053-8d8ca8c0c2bb" TargetMode="External"/><Relationship Id="rId487" Type="http://schemas.openxmlformats.org/officeDocument/2006/relationships/hyperlink" Target="https://regportal-tariff.ru/Portal/DownloadPage.aspx?type=7&amp;guid=d5c191de-16c5-3494-e053-8d8ca8c0c2b5" TargetMode="External"/><Relationship Id="rId610" Type="http://schemas.openxmlformats.org/officeDocument/2006/relationships/hyperlink" Target="https://regportal-tariff.ru/Portal/DownloadPage.aspx?type=7&amp;guid=d574faba-3ca5-8b0c-e053-8d8ca8c07d3e" TargetMode="External"/><Relationship Id="rId652" Type="http://schemas.openxmlformats.org/officeDocument/2006/relationships/hyperlink" Target="https://regportal-tariff.ru/Portal/DownloadPage.aspx?type=7&amp;guid=d4437cc8-b28e-5758-e053-8d8ca8c0cbd1" TargetMode="External"/><Relationship Id="rId694" Type="http://schemas.openxmlformats.org/officeDocument/2006/relationships/hyperlink" Target="https://regportal-tariff.ru/Portal/DownloadPage.aspx?type=7&amp;guid=d43505fa-c5fc-8168-e053-8d8ca8c0c0a7" TargetMode="External"/><Relationship Id="rId708" Type="http://schemas.openxmlformats.org/officeDocument/2006/relationships/hyperlink" Target="https://regportal-tariff.ru/Portal/DownloadPage.aspx?type=7&amp;guid=d4437cc8-b28e-5758-e053-8d8ca8c0cbd1" TargetMode="External"/><Relationship Id="rId291" Type="http://schemas.openxmlformats.org/officeDocument/2006/relationships/hyperlink" Target="https://regportal-tariff.ru/Portal/DownloadPage.aspx?type=7&amp;guid=b5a4ef85-1d73-c068-e053-8d78a8c0f851" TargetMode="External"/><Relationship Id="rId305" Type="http://schemas.openxmlformats.org/officeDocument/2006/relationships/hyperlink" Target="https://regportal-tariff.ru/Portal/DownloadPage.aspx?type=7&amp;guid=d4437cc8-b28e-5758-e053-8d8ca8c0cbd1" TargetMode="External"/><Relationship Id="rId347" Type="http://schemas.openxmlformats.org/officeDocument/2006/relationships/hyperlink" Target="https://regportal-tariff.ru/Portal/DownloadPage.aspx?type=7&amp;guid=b97a4612-ca34-96b1-e053-8d78a8c0e865" TargetMode="External"/><Relationship Id="rId512" Type="http://schemas.openxmlformats.org/officeDocument/2006/relationships/hyperlink" Target="https://regportal-tariff.ru/Portal/DownloadPage.aspx?type=7&amp;guid=c4570987-4e69-9bcc-e053-8d8ca8c0f38b" TargetMode="External"/><Relationship Id="rId44" Type="http://schemas.openxmlformats.org/officeDocument/2006/relationships/hyperlink" Target="https://regportal-tariff.ru/Portal/DownloadPage.aspx?type=7&amp;guid=d4437cc8-b28e-5758-e053-8d8ca8c0cbd1" TargetMode="External"/><Relationship Id="rId86" Type="http://schemas.openxmlformats.org/officeDocument/2006/relationships/hyperlink" Target="https://regportal-tariff.ru/Portal/DownloadPage.aspx?type=7&amp;guid=d5504164-91a7-5fb9-e053-8d8ca8c0af22" TargetMode="External"/><Relationship Id="rId151" Type="http://schemas.openxmlformats.org/officeDocument/2006/relationships/hyperlink" Target="https://regportal-tariff.ru/Portal/DownloadPage.aspx?type=7&amp;guid=d432d063-0ff8-092c-e053-8d8ca8c06065" TargetMode="External"/><Relationship Id="rId389" Type="http://schemas.openxmlformats.org/officeDocument/2006/relationships/hyperlink" Target="https://regportal-tariff.ru/Portal/DownloadPage.aspx?type=7&amp;guid=d421da33-b673-3d31-e053-8d8ca8c0d9a4" TargetMode="External"/><Relationship Id="rId554" Type="http://schemas.openxmlformats.org/officeDocument/2006/relationships/hyperlink" Target="https://regportal-tariff.ru/Portal/DownloadPage.aspx?type=7&amp;guid=d31c2871-9360-5179-e053-8d8ca8c0af5f" TargetMode="External"/><Relationship Id="rId596" Type="http://schemas.openxmlformats.org/officeDocument/2006/relationships/hyperlink" Target="https://regportal-tariff.ru/Portal/DownloadPage.aspx?type=7&amp;guid=d3cd60d3-70e2-87f0-e053-8d8ca8c09235" TargetMode="External"/><Relationship Id="rId761" Type="http://schemas.openxmlformats.org/officeDocument/2006/relationships/printerSettings" Target="../printerSettings/printerSettings8.bin"/><Relationship Id="rId193" Type="http://schemas.openxmlformats.org/officeDocument/2006/relationships/hyperlink" Target="https://regportal-tariff.ru/Portal/DownloadPage.aspx?type=7&amp;guid=d435aadb-8711-85c4-e053-8d8ca8c03ba7" TargetMode="External"/><Relationship Id="rId207" Type="http://schemas.openxmlformats.org/officeDocument/2006/relationships/hyperlink" Target="https://regportal-tariff.ru/Portal/DownloadPage.aspx?type=7&amp;guid=d65050af-3d59-8ca0-e053-8d8ca8c07628" TargetMode="External"/><Relationship Id="rId249" Type="http://schemas.openxmlformats.org/officeDocument/2006/relationships/hyperlink" Target="https://regportal-tariff.ru/Portal/DownloadPage.aspx?type=7&amp;guid=d4437cc8-b28e-5758-e053-8d8ca8c0cbd1" TargetMode="External"/><Relationship Id="rId414" Type="http://schemas.openxmlformats.org/officeDocument/2006/relationships/hyperlink" Target="https://regportal-tariff.ru/Portal/DownloadPage.aspx?type=7&amp;guid=d5732fb2-581d-7719-e053-8d8ca8c07bfd" TargetMode="External"/><Relationship Id="rId456" Type="http://schemas.openxmlformats.org/officeDocument/2006/relationships/hyperlink" Target="https://regportal-tariff.ru/Portal/DownloadPage.aspx?type=7&amp;guid=b6812bec-8e6f-5247-e053-8d78a8c0ccfb" TargetMode="External"/><Relationship Id="rId498" Type="http://schemas.openxmlformats.org/officeDocument/2006/relationships/hyperlink" Target="https://regportal-tariff.ru/Portal/DownloadPage.aspx?type=7&amp;guid=d31b5d1a-b0ad-77c4-e053-8d8ca8c04571" TargetMode="External"/><Relationship Id="rId621" Type="http://schemas.openxmlformats.org/officeDocument/2006/relationships/hyperlink" Target="https://regportal-tariff.ru/Portal/DownloadPage.aspx?type=7&amp;guid=d422434d-c196-311d-e053-8d8ca8c092c1" TargetMode="External"/><Relationship Id="rId663" Type="http://schemas.openxmlformats.org/officeDocument/2006/relationships/hyperlink" Target="https://regportal-tariff.ru/Portal/DownloadPage.aspx?type=7&amp;guid=d32f321a-7767-9de5-e053-8d8ca8c09f56" TargetMode="External"/><Relationship Id="rId13" Type="http://schemas.openxmlformats.org/officeDocument/2006/relationships/hyperlink" Target="https://regportal-tariff.ru/Portal/DownloadPage.aspx?type=7&amp;guid=d574971e-6c2e-64a2-e053-8d8ca8c0fdab" TargetMode="External"/><Relationship Id="rId109" Type="http://schemas.openxmlformats.org/officeDocument/2006/relationships/hyperlink" Target="https://regportal-tariff.ru/Portal/DownloadPage.aspx?type=7&amp;guid=d435aadb-8711-85c4-e053-8d8ca8c03ba7" TargetMode="External"/><Relationship Id="rId260" Type="http://schemas.openxmlformats.org/officeDocument/2006/relationships/hyperlink" Target="https://regportal-tariff.ru/Portal/DownloadPage.aspx?type=7&amp;guid=d435aadb-8711-85c4-e053-8d8ca8c03ba7" TargetMode="External"/><Relationship Id="rId316" Type="http://schemas.openxmlformats.org/officeDocument/2006/relationships/hyperlink" Target="https://regportal-tariff.ru/Portal/DownloadPage.aspx?type=7&amp;guid=d5cafbc0-4d21-8955-e053-8d8ca8c09cb8" TargetMode="External"/><Relationship Id="rId523" Type="http://schemas.openxmlformats.org/officeDocument/2006/relationships/hyperlink" Target="https://regportal-tariff.ru/Portal/DownloadPage.aspx?type=7&amp;guid=c4570987-4e69-9bcc-e053-8d8ca8c0f38b" TargetMode="External"/><Relationship Id="rId719" Type="http://schemas.openxmlformats.org/officeDocument/2006/relationships/hyperlink" Target="https://regportal-tariff.ru/Portal/DownloadPage.aspx?type=7&amp;guid=d570a0dc-39c3-84a7-e053-8d8ca8c0f768" TargetMode="External"/><Relationship Id="rId55" Type="http://schemas.openxmlformats.org/officeDocument/2006/relationships/hyperlink" Target="https://regportal-tariff.ru/Portal/DownloadPage.aspx?type=7&amp;guid=cf6d4b7c-868f-0b70-e053-8d8ca8c0e985" TargetMode="External"/><Relationship Id="rId97" Type="http://schemas.openxmlformats.org/officeDocument/2006/relationships/hyperlink" Target="https://regportal-tariff.ru/Portal/DownloadPage.aspx?type=7&amp;guid=d65050af-3d59-8ca0-e053-8d8ca8c07628" TargetMode="External"/><Relationship Id="rId120" Type="http://schemas.openxmlformats.org/officeDocument/2006/relationships/hyperlink" Target="https://regportal-tariff.ru/Portal/DownloadPage.aspx?type=7&amp;guid=d7959433-e79b-4a9b-e053-8d8ca8c08c64" TargetMode="External"/><Relationship Id="rId358" Type="http://schemas.openxmlformats.org/officeDocument/2006/relationships/hyperlink" Target="https://regportal-tariff.ru/Portal/DownloadPage.aspx?type=7&amp;guid=b97a4612-ca34-96b1-e053-8d78a8c0e865" TargetMode="External"/><Relationship Id="rId565" Type="http://schemas.openxmlformats.org/officeDocument/2006/relationships/hyperlink" Target="https://regportal-tariff.ru/Portal/DownloadPage.aspx?type=7&amp;guid=ddb91fb8-38f6-0dc8-e053-8d8ca8c05d67" TargetMode="External"/><Relationship Id="rId730" Type="http://schemas.openxmlformats.org/officeDocument/2006/relationships/hyperlink" Target="https://regportal-tariff.ru/Portal/DownloadPage.aspx?type=7&amp;guid=d6151f83-dc07-1339-e053-8d8ca8c0dcf6" TargetMode="External"/><Relationship Id="rId162" Type="http://schemas.openxmlformats.org/officeDocument/2006/relationships/hyperlink" Target="https://regportal-tariff.ru/Portal/DownloadPage.aspx?type=7&amp;guid=b8b8baac-4a1c-d60f-e053-8d78a8c0756d" TargetMode="External"/><Relationship Id="rId218" Type="http://schemas.openxmlformats.org/officeDocument/2006/relationships/hyperlink" Target="https://regportal-tariff.ru/Portal/DownloadPage.aspx?type=7&amp;guid=d4437cc8-b28e-5758-e053-8d8ca8c0cbd1" TargetMode="External"/><Relationship Id="rId425" Type="http://schemas.openxmlformats.org/officeDocument/2006/relationships/hyperlink" Target="https://regportal-tariff.ru/Portal/DownloadPage.aspx?type=7&amp;guid=c7ca64a1-8ce3-7b3a-e053-8d8ca8c0c2bb" TargetMode="External"/><Relationship Id="rId467" Type="http://schemas.openxmlformats.org/officeDocument/2006/relationships/hyperlink" Target="https://regportal-tariff.ru/Portal/DownloadPage.aspx?type=7&amp;guid=d5732fb2-581d-7719-e053-8d8ca8c07bfd" TargetMode="External"/><Relationship Id="rId632" Type="http://schemas.openxmlformats.org/officeDocument/2006/relationships/hyperlink" Target="https://regportal-tariff.ru/Portal/DownloadPage.aspx?type=7&amp;guid=d4351d44-9c7a-18ae-e053-8d8ca8c0b2f4" TargetMode="External"/><Relationship Id="rId271" Type="http://schemas.openxmlformats.org/officeDocument/2006/relationships/hyperlink" Target="https://regportal-tariff.ru/Portal/DownloadPage.aspx?type=7&amp;guid=b8b919b8-b123-1bbf-e053-8d78a8c054d2" TargetMode="External"/><Relationship Id="rId674" Type="http://schemas.openxmlformats.org/officeDocument/2006/relationships/hyperlink" Target="https://regportal-tariff.ru/Portal/DownloadPage.aspx?type=7&amp;guid=c4f80812-2107-70ff-e053-8d8ca8c048c2" TargetMode="External"/><Relationship Id="rId24" Type="http://schemas.openxmlformats.org/officeDocument/2006/relationships/hyperlink" Target="https://regportal-tariff.ru/Portal/DownloadPage.aspx?type=7&amp;guid=e399b146-59ad-7e01-e053-8d8ca8c073a5" TargetMode="External"/><Relationship Id="rId66" Type="http://schemas.openxmlformats.org/officeDocument/2006/relationships/hyperlink" Target="https://regportal-tariff.ru/Portal/DownloadPage.aspx?type=7&amp;guid=d4326e23-b10e-7555-e053-8d8ca8c0bb46" TargetMode="External"/><Relationship Id="rId131" Type="http://schemas.openxmlformats.org/officeDocument/2006/relationships/hyperlink" Target="https://regportal-tariff.ru/Portal/DownloadPage.aspx?type=7&amp;guid=b6fbaabc-49e8-3451-e053-8d78a8c07a9c" TargetMode="External"/><Relationship Id="rId327" Type="http://schemas.openxmlformats.org/officeDocument/2006/relationships/hyperlink" Target="https://regportal-tariff.ru/Portal/DownloadPage.aspx?type=7&amp;guid=b6facc41-413c-93f2-e053-8d78a8c0c90e" TargetMode="External"/><Relationship Id="rId369" Type="http://schemas.openxmlformats.org/officeDocument/2006/relationships/hyperlink" Target="https://regportal-tariff.ru/Portal/DownloadPage.aspx?type=7&amp;guid=d432b134-caee-73a4-e053-8d8ca8c0ee23" TargetMode="External"/><Relationship Id="rId534" Type="http://schemas.openxmlformats.org/officeDocument/2006/relationships/hyperlink" Target="https://regportal-tariff.ru/Portal/DownloadPage.aspx?type=7&amp;guid=b69699d2-5277-3d1d-e053-8d78a8c0f5d0" TargetMode="External"/><Relationship Id="rId576" Type="http://schemas.openxmlformats.org/officeDocument/2006/relationships/hyperlink" Target="https://regportal-tariff.ru/Portal/DownloadPage.aspx?type=7&amp;guid=d43463ce-cb13-5da1-e053-8d8ca8c0d177" TargetMode="External"/><Relationship Id="rId741" Type="http://schemas.openxmlformats.org/officeDocument/2006/relationships/hyperlink" Target="https://regportal-tariff.ru/Portal/DownloadPage.aspx?type=7&amp;guid=d31d4ff8-5bdf-3b21-e053-8d8ca8c006ca" TargetMode="External"/><Relationship Id="rId173" Type="http://schemas.openxmlformats.org/officeDocument/2006/relationships/hyperlink" Target="https://regportal-tariff.ru/Portal/DownloadPage.aspx?type=7&amp;guid=d65050af-3d59-8ca0-e053-8d8ca8c07628" TargetMode="External"/><Relationship Id="rId229" Type="http://schemas.openxmlformats.org/officeDocument/2006/relationships/hyperlink" Target="https://regportal-tariff.ru/Portal/DownloadPage.aspx?type=7&amp;guid=b6facc41-413c-93f2-e053-8d78a8c0c90e" TargetMode="External"/><Relationship Id="rId380" Type="http://schemas.openxmlformats.org/officeDocument/2006/relationships/hyperlink" Target="https://regportal-tariff.ru/Portal/DownloadPage.aspx?type=7&amp;guid=d4437cc8-b28e-5758-e053-8d8ca8c0cbd1" TargetMode="External"/><Relationship Id="rId436" Type="http://schemas.openxmlformats.org/officeDocument/2006/relationships/hyperlink" Target="https://regportal-tariff.ru/Portal/DownloadPage.aspx?type=7&amp;guid=d5732fb2-581d-7719-e053-8d8ca8c07bfd" TargetMode="External"/><Relationship Id="rId601" Type="http://schemas.openxmlformats.org/officeDocument/2006/relationships/hyperlink" Target="https://regportal-tariff.ru/Portal/DownloadPage.aspx?type=7&amp;guid=d3cd60d3-70e2-87f0-e053-8d8ca8c09235" TargetMode="External"/><Relationship Id="rId643" Type="http://schemas.openxmlformats.org/officeDocument/2006/relationships/hyperlink" Target="https://regportal-tariff.ru/Portal/DownloadPage.aspx?type=7&amp;guid=b669a3ce-1a92-68e6-e053-8d78a8c01c29" TargetMode="External"/><Relationship Id="rId240" Type="http://schemas.openxmlformats.org/officeDocument/2006/relationships/hyperlink" Target="https://regportal-tariff.ru/Portal/DownloadPage.aspx?type=7&amp;guid=cdb21cb4-075d-152e-e053-8d8ca8c0d99e" TargetMode="External"/><Relationship Id="rId478" Type="http://schemas.openxmlformats.org/officeDocument/2006/relationships/hyperlink" Target="https://regportal-tariff.ru/Portal/DownloadPage.aspx?type=7&amp;guid=d5c191de-16c5-3494-e053-8d8ca8c0c2b5" TargetMode="External"/><Relationship Id="rId685" Type="http://schemas.openxmlformats.org/officeDocument/2006/relationships/hyperlink" Target="https://regportal-tariff.ru/Portal/DownloadPage.aspx?type=7&amp;guid=d43505fa-c5fc-8168-e053-8d8ca8c0c0a7" TargetMode="External"/><Relationship Id="rId35" Type="http://schemas.openxmlformats.org/officeDocument/2006/relationships/hyperlink" Target="https://regportal-tariff.ru/Portal/DownloadPage.aspx?type=7&amp;guid=d435aadb-8711-85c4-e053-8d8ca8c03ba7" TargetMode="External"/><Relationship Id="rId77" Type="http://schemas.openxmlformats.org/officeDocument/2006/relationships/hyperlink" Target="https://regportal-tariff.ru/Portal/DownloadPage.aspx?type=7&amp;guid=e52f8908-0600-3e48-e053-8d8ca8c0c9f3" TargetMode="External"/><Relationship Id="rId100" Type="http://schemas.openxmlformats.org/officeDocument/2006/relationships/hyperlink" Target="https://regportal-tariff.ru/Portal/DownloadPage.aspx?type=7&amp;guid=d65050af-3d59-8ca0-e053-8d8ca8c07628" TargetMode="External"/><Relationship Id="rId282" Type="http://schemas.openxmlformats.org/officeDocument/2006/relationships/hyperlink" Target="https://regportal-tariff.ru/Portal/DownloadPage.aspx?type=7&amp;guid=d421da33-b673-3d31-e053-8d8ca8c0d9a4" TargetMode="External"/><Relationship Id="rId338" Type="http://schemas.openxmlformats.org/officeDocument/2006/relationships/hyperlink" Target="https://regportal-tariff.ru/Portal/DownloadPage.aspx?type=7&amp;guid=d549de7a-5c85-5262-e053-8d8ca8c0d9c9" TargetMode="External"/><Relationship Id="rId503" Type="http://schemas.openxmlformats.org/officeDocument/2006/relationships/hyperlink" Target="https://regportal-tariff.ru/Portal/DownloadPage.aspx?type=7&amp;guid=d19f42a2-607d-1a2e-e053-8d8ca8c0ee5c" TargetMode="External"/><Relationship Id="rId545" Type="http://schemas.openxmlformats.org/officeDocument/2006/relationships/hyperlink" Target="https://regportal-tariff.ru/Portal/DownloadPage.aspx?type=7&amp;guid=d4437cc8-b28e-5758-e053-8d8ca8c0cbd1" TargetMode="External"/><Relationship Id="rId587" Type="http://schemas.openxmlformats.org/officeDocument/2006/relationships/hyperlink" Target="https://regportal-tariff.ru/Portal/DownloadPage.aspx?type=7&amp;guid=d6151f83-dc07-1339-e053-8d8ca8c0dcf6" TargetMode="External"/><Relationship Id="rId710" Type="http://schemas.openxmlformats.org/officeDocument/2006/relationships/hyperlink" Target="https://regportal-tariff.ru/Portal/DownloadPage.aspx?type=7&amp;guid=d54f6c8e-0600-8265-e053-8d8ca8c0fd5d" TargetMode="External"/><Relationship Id="rId752" Type="http://schemas.openxmlformats.org/officeDocument/2006/relationships/hyperlink" Target="https://regportal-tariff.ru/Portal/DownloadPage.aspx?type=7&amp;guid=d5cce5a9-258d-7884-e053-8d8ca8c0282c" TargetMode="External"/><Relationship Id="rId8" Type="http://schemas.openxmlformats.org/officeDocument/2006/relationships/hyperlink" Target="https://regportal-tariff.ru/Portal/DownloadPage.aspx?type=7&amp;guid=d356d4b8-1fd0-3c45-e053-8d8ca8c01493" TargetMode="External"/><Relationship Id="rId142" Type="http://schemas.openxmlformats.org/officeDocument/2006/relationships/hyperlink" Target="https://regportal-tariff.ru/Portal/DownloadPage.aspx?type=7&amp;guid=d65050af-3d59-8ca0-e053-8d8ca8c07628" TargetMode="External"/><Relationship Id="rId184" Type="http://schemas.openxmlformats.org/officeDocument/2006/relationships/hyperlink" Target="https://regportal-tariff.ru/Portal/DownloadPage.aspx?type=7&amp;guid=d4437cc8-b28e-5758-e053-8d8ca8c0cbd1" TargetMode="External"/><Relationship Id="rId391" Type="http://schemas.openxmlformats.org/officeDocument/2006/relationships/hyperlink" Target="https://regportal-tariff.ru/Portal/DownloadPage.aspx?type=7&amp;guid=d421da33-b673-3d31-e053-8d8ca8c0d9a4" TargetMode="External"/><Relationship Id="rId405" Type="http://schemas.openxmlformats.org/officeDocument/2006/relationships/hyperlink" Target="https://regportal-tariff.ru/Portal/DownloadPage.aspx?type=7&amp;guid=d1c59344-f90b-625b-e053-8d8ca8c0db30" TargetMode="External"/><Relationship Id="rId447" Type="http://schemas.openxmlformats.org/officeDocument/2006/relationships/hyperlink" Target="https://regportal-tariff.ru/Portal/DownloadPage.aspx?type=7&amp;guid=c7ca64a1-8ce3-7b3a-e053-8d8ca8c0c2bb" TargetMode="External"/><Relationship Id="rId612" Type="http://schemas.openxmlformats.org/officeDocument/2006/relationships/hyperlink" Target="https://regportal-tariff.ru/Portal/DownloadPage.aspx?type=7&amp;guid=ddb91a7e-97bd-1c20-e053-8d8ca8c0133e" TargetMode="External"/><Relationship Id="rId251" Type="http://schemas.openxmlformats.org/officeDocument/2006/relationships/hyperlink" Target="https://regportal-tariff.ru/Portal/DownloadPage.aspx?type=7&amp;guid=d4437cc8-b28e-5758-e053-8d8ca8c0cbd1" TargetMode="External"/><Relationship Id="rId489" Type="http://schemas.openxmlformats.org/officeDocument/2006/relationships/hyperlink" Target="https://regportal-tariff.ru/Portal/DownloadPage.aspx?type=7&amp;guid=d4437cc8-b28e-5758-e053-8d8ca8c0cbd1" TargetMode="External"/><Relationship Id="rId654" Type="http://schemas.openxmlformats.org/officeDocument/2006/relationships/hyperlink" Target="https://regportal-tariff.ru/Portal/DownloadPage.aspx?type=7&amp;guid=d4437cc8-b28e-5758-e053-8d8ca8c0cbd1" TargetMode="External"/><Relationship Id="rId696" Type="http://schemas.openxmlformats.org/officeDocument/2006/relationships/hyperlink" Target="https://regportal-tariff.ru/Portal/DownloadPage.aspx?type=7&amp;guid=d43505fa-c5fc-8168-e053-8d8ca8c0c0a7" TargetMode="External"/><Relationship Id="rId46" Type="http://schemas.openxmlformats.org/officeDocument/2006/relationships/hyperlink" Target="https://regportal-tariff.ru/Portal/DownloadPage.aspx?type=7&amp;guid=d4437cc8-b28e-5758-e053-8d8ca8c0cbd1" TargetMode="External"/><Relationship Id="rId293" Type="http://schemas.openxmlformats.org/officeDocument/2006/relationships/hyperlink" Target="https://regportal-tariff.ru/Portal/DownloadPage.aspx?type=7&amp;guid=d5604e7a-dd9a-1fc7-e053-8d8ca8c031f4" TargetMode="External"/><Relationship Id="rId307" Type="http://schemas.openxmlformats.org/officeDocument/2006/relationships/hyperlink" Target="https://regportal-tariff.ru/Portal/DownloadPage.aspx?type=7&amp;guid=d4437cc8-b28e-5758-e053-8d8ca8c0cbd1" TargetMode="External"/><Relationship Id="rId349" Type="http://schemas.openxmlformats.org/officeDocument/2006/relationships/hyperlink" Target="https://regportal-tariff.ru/Portal/DownloadPage.aspx?type=7&amp;guid=d307caed-d96d-8b9c-e053-8d8ca8c0a33c" TargetMode="External"/><Relationship Id="rId514" Type="http://schemas.openxmlformats.org/officeDocument/2006/relationships/hyperlink" Target="https://regportal-tariff.ru/Portal/DownloadPage.aspx?type=7&amp;guid=d19f42a2-607d-1a2e-e053-8d8ca8c0ee5c" TargetMode="External"/><Relationship Id="rId556" Type="http://schemas.openxmlformats.org/officeDocument/2006/relationships/hyperlink" Target="https://regportal-tariff.ru/Portal/DownloadPage.aspx?type=7&amp;guid=b67e5718-b15b-222b-e053-8d78a8c040c9" TargetMode="External"/><Relationship Id="rId721" Type="http://schemas.openxmlformats.org/officeDocument/2006/relationships/hyperlink" Target="https://regportal-tariff.ru/Portal/DownloadPage.aspx?type=7&amp;guid=d23ba048-27c1-3a40-e053-8d8ca8c025c6" TargetMode="External"/><Relationship Id="rId88" Type="http://schemas.openxmlformats.org/officeDocument/2006/relationships/hyperlink" Target="https://regportal-tariff.ru/Portal/DownloadPage.aspx?type=7&amp;guid=b7ad1062-7041-df6a-e053-8d78a8c055fc" TargetMode="External"/><Relationship Id="rId111" Type="http://schemas.openxmlformats.org/officeDocument/2006/relationships/hyperlink" Target="https://regportal-tariff.ru/Portal/DownloadPage.aspx?type=7&amp;guid=d435aadb-8711-85c4-e053-8d8ca8c03ba7" TargetMode="External"/><Relationship Id="rId153" Type="http://schemas.openxmlformats.org/officeDocument/2006/relationships/hyperlink" Target="https://regportal-tariff.ru/Portal/DownloadPage.aspx?type=7&amp;guid=d432d063-0ff8-092c-e053-8d8ca8c06065" TargetMode="External"/><Relationship Id="rId195" Type="http://schemas.openxmlformats.org/officeDocument/2006/relationships/hyperlink" Target="https://regportal-tariff.ru/Portal/DownloadPage.aspx?type=7&amp;guid=d435aadb-8711-85c4-e053-8d8ca8c03ba7" TargetMode="External"/><Relationship Id="rId209" Type="http://schemas.openxmlformats.org/officeDocument/2006/relationships/hyperlink" Target="https://regportal-tariff.ru/Portal/DownloadPage.aspx?type=7&amp;guid=b6ba53d2-6c2a-3feb-e053-8d78a8c0cbc6" TargetMode="External"/><Relationship Id="rId360" Type="http://schemas.openxmlformats.org/officeDocument/2006/relationships/hyperlink" Target="https://regportal-tariff.ru/Portal/DownloadPage.aspx?type=7&amp;guid=d1c55824-4bb7-28cd-e053-8d8ca8c0a80d" TargetMode="External"/><Relationship Id="rId416" Type="http://schemas.openxmlformats.org/officeDocument/2006/relationships/hyperlink" Target="https://regportal-tariff.ru/Portal/DownloadPage.aspx?type=7&amp;guid=d5732fb2-581d-7719-e053-8d8ca8c07bfd" TargetMode="External"/><Relationship Id="rId598" Type="http://schemas.openxmlformats.org/officeDocument/2006/relationships/hyperlink" Target="https://regportal-tariff.ru/Portal/DownloadPage.aspx?type=7&amp;guid=d3cd60d3-70e2-87f0-e053-8d8ca8c09235" TargetMode="External"/><Relationship Id="rId220" Type="http://schemas.openxmlformats.org/officeDocument/2006/relationships/hyperlink" Target="https://regportal-tariff.ru/Portal/DownloadPage.aspx?type=7&amp;guid=d4437cc8-b28e-5758-e053-8d8ca8c0cbd1" TargetMode="External"/><Relationship Id="rId458" Type="http://schemas.openxmlformats.org/officeDocument/2006/relationships/hyperlink" Target="https://regportal-tariff.ru/Portal/DownloadPage.aspx?type=7&amp;guid=b6812bec-8e6f-5247-e053-8d78a8c0ccfb" TargetMode="External"/><Relationship Id="rId623" Type="http://schemas.openxmlformats.org/officeDocument/2006/relationships/hyperlink" Target="https://regportal-tariff.ru/Portal/DownloadPage.aspx?type=7&amp;guid=d4351d44-9c7a-18ae-e053-8d8ca8c0b2f4" TargetMode="External"/><Relationship Id="rId665" Type="http://schemas.openxmlformats.org/officeDocument/2006/relationships/hyperlink" Target="https://regportal-tariff.ru/Portal/DownloadPage.aspx?type=7&amp;guid=d4437cc8-b28e-5758-e053-8d8ca8c0cbd1" TargetMode="External"/><Relationship Id="rId15" Type="http://schemas.openxmlformats.org/officeDocument/2006/relationships/hyperlink" Target="https://regportal-tariff.ru/Portal/DownloadPage.aspx?type=7&amp;guid=d31bd0a1-e0a0-3157-e053-8d8ca8c07c58" TargetMode="External"/><Relationship Id="rId57" Type="http://schemas.openxmlformats.org/officeDocument/2006/relationships/hyperlink" Target="https://regportal-tariff.ru/Portal/DownloadPage.aspx?type=7&amp;guid=ba856ba8-d5c7-967d-e053-8d78a8c04190" TargetMode="External"/><Relationship Id="rId262" Type="http://schemas.openxmlformats.org/officeDocument/2006/relationships/hyperlink" Target="https://regportal-tariff.ru/Portal/DownloadPage.aspx?type=7&amp;guid=d3d178f0-6948-940d-e053-8d8ca8c03ce5" TargetMode="External"/><Relationship Id="rId318" Type="http://schemas.openxmlformats.org/officeDocument/2006/relationships/hyperlink" Target="https://regportal-tariff.ru/Portal/DownloadPage.aspx?type=7&amp;guid=d435aadb-8711-85c4-e053-8d8ca8c03ba7" TargetMode="External"/><Relationship Id="rId525" Type="http://schemas.openxmlformats.org/officeDocument/2006/relationships/hyperlink" Target="https://regportal-tariff.ru/Portal/DownloadPage.aspx?type=7&amp;guid=d5b8101e-0551-7c4f-e053-8d8ca8c0d80a" TargetMode="External"/><Relationship Id="rId567" Type="http://schemas.openxmlformats.org/officeDocument/2006/relationships/hyperlink" Target="https://regportal-tariff.ru/Portal/DownloadPage.aspx?type=7&amp;guid=d43463ce-cb13-5da1-e053-8d8ca8c0d177" TargetMode="External"/><Relationship Id="rId732" Type="http://schemas.openxmlformats.org/officeDocument/2006/relationships/hyperlink" Target="https://regportal-tariff.ru/Portal/DownloadPage.aspx?type=7&amp;guid=d3573a7f-a726-759f-e053-8d8ca8c09604" TargetMode="External"/><Relationship Id="rId99" Type="http://schemas.openxmlformats.org/officeDocument/2006/relationships/hyperlink" Target="https://regportal-tariff.ru/Portal/DownloadPage.aspx?type=7&amp;guid=d65050af-3d59-8ca0-e053-8d8ca8c07628" TargetMode="External"/><Relationship Id="rId122" Type="http://schemas.openxmlformats.org/officeDocument/2006/relationships/hyperlink" Target="https://regportal-tariff.ru/Portal/DownloadPage.aspx?type=7&amp;guid=b8db35ca-bddc-93d1-e053-8d78a8c0a2c5" TargetMode="External"/><Relationship Id="rId164" Type="http://schemas.openxmlformats.org/officeDocument/2006/relationships/hyperlink" Target="https://regportal-tariff.ru/Portal/DownloadPage.aspx?type=7&amp;guid=ba856ba8-d5c7-967d-e053-8d78a8c04190" TargetMode="External"/><Relationship Id="rId371" Type="http://schemas.openxmlformats.org/officeDocument/2006/relationships/hyperlink" Target="https://regportal-tariff.ru/Portal/DownloadPage.aspx?type=7&amp;guid=da6491c6-f0db-1930-e053-8d8ca8c0470d" TargetMode="External"/><Relationship Id="rId427" Type="http://schemas.openxmlformats.org/officeDocument/2006/relationships/hyperlink" Target="https://regportal-tariff.ru/Portal/DownloadPage.aspx?type=7&amp;guid=c7ca64a1-8ce3-7b3a-e053-8d8ca8c0c2bb" TargetMode="External"/><Relationship Id="rId469" Type="http://schemas.openxmlformats.org/officeDocument/2006/relationships/hyperlink" Target="https://regportal-tariff.ru/Portal/DownloadPage.aspx?type=7&amp;guid=d5732fb2-581d-7719-e053-8d8ca8c07bfd" TargetMode="External"/><Relationship Id="rId634" Type="http://schemas.openxmlformats.org/officeDocument/2006/relationships/hyperlink" Target="https://regportal-tariff.ru/Portal/DownloadPage.aspx?type=7&amp;guid=d4351d44-9c7a-18ae-e053-8d8ca8c0b2f4" TargetMode="External"/><Relationship Id="rId676" Type="http://schemas.openxmlformats.org/officeDocument/2006/relationships/hyperlink" Target="https://regportal-tariff.ru/Portal/DownloadPage.aspx?type=7&amp;guid=d570eb04-d893-7581-e053-8d8ca8c0b237" TargetMode="External"/><Relationship Id="rId26" Type="http://schemas.openxmlformats.org/officeDocument/2006/relationships/hyperlink" Target="https://regportal-tariff.ru/Portal/DownloadPage.aspx?type=7&amp;guid=d53c7ea0-1bca-3b2a-e053-8d8ca8c094ad" TargetMode="External"/><Relationship Id="rId231" Type="http://schemas.openxmlformats.org/officeDocument/2006/relationships/hyperlink" Target="https://regportal-tariff.ru/Portal/DownloadPage.aspx?type=7&amp;guid=b6facc41-413c-93f2-e053-8d78a8c0c90e" TargetMode="External"/><Relationship Id="rId273" Type="http://schemas.openxmlformats.org/officeDocument/2006/relationships/hyperlink" Target="https://regportal-tariff.ru/Portal/DownloadPage.aspx?type=7&amp;guid=b8b919b8-b123-1bbf-e053-8d78a8c054d2" TargetMode="External"/><Relationship Id="rId329" Type="http://schemas.openxmlformats.org/officeDocument/2006/relationships/hyperlink" Target="https://regportal-tariff.ru/Portal/DownloadPage.aspx?type=7&amp;guid=b6facc41-413c-93f2-e053-8d78a8c0c90e" TargetMode="External"/><Relationship Id="rId480" Type="http://schemas.openxmlformats.org/officeDocument/2006/relationships/hyperlink" Target="https://regportal-tariff.ru/Portal/DownloadPage.aspx?type=7&amp;guid=d5c191de-16c5-3494-e053-8d8ca8c0c2b5" TargetMode="External"/><Relationship Id="rId536" Type="http://schemas.openxmlformats.org/officeDocument/2006/relationships/hyperlink" Target="https://regportal-tariff.ru/Portal/DownloadPage.aspx?type=7&amp;guid=c4570987-4e69-9bcc-e053-8d8ca8c0f38b" TargetMode="External"/><Relationship Id="rId701" Type="http://schemas.openxmlformats.org/officeDocument/2006/relationships/hyperlink" Target="https://regportal-tariff.ru/Portal/DownloadPage.aspx?type=7&amp;guid=d572e073-98f0-7273-e053-8d8ca8c02b5b" TargetMode="External"/><Relationship Id="rId68" Type="http://schemas.openxmlformats.org/officeDocument/2006/relationships/hyperlink" Target="https://regportal-tariff.ru/Portal/DownloadPage.aspx?type=7&amp;guid=ba856ba8-d5c7-967d-e053-8d78a8c04190" TargetMode="External"/><Relationship Id="rId133" Type="http://schemas.openxmlformats.org/officeDocument/2006/relationships/hyperlink" Target="https://regportal-tariff.ru/Portal/DownloadPage.aspx?type=7&amp;guid=b6fbaabc-49e8-3451-e053-8d78a8c07a9c" TargetMode="External"/><Relationship Id="rId175" Type="http://schemas.openxmlformats.org/officeDocument/2006/relationships/hyperlink" Target="https://regportal-tariff.ru/Portal/DownloadPage.aspx?type=7&amp;guid=d3d07385-e5c8-2980-e053-8d8ca8c01b2e" TargetMode="External"/><Relationship Id="rId340" Type="http://schemas.openxmlformats.org/officeDocument/2006/relationships/hyperlink" Target="https://regportal-tariff.ru/Portal/DownloadPage.aspx?type=7&amp;guid=d54ee45a-82d7-07af-e053-8d8ca8c0aedb" TargetMode="External"/><Relationship Id="rId578" Type="http://schemas.openxmlformats.org/officeDocument/2006/relationships/hyperlink" Target="https://regportal-tariff.ru/Portal/DownloadPage.aspx?type=7&amp;guid=d43463ce-cb13-5da1-e053-8d8ca8c0d177" TargetMode="External"/><Relationship Id="rId743" Type="http://schemas.openxmlformats.org/officeDocument/2006/relationships/hyperlink" Target="https://regportal-tariff.ru/Portal/DownloadPage.aspx?type=7&amp;guid=d31d4ff8-5bdf-3b21-e053-8d8ca8c006ca" TargetMode="External"/><Relationship Id="rId200" Type="http://schemas.openxmlformats.org/officeDocument/2006/relationships/hyperlink" Target="https://regportal-tariff.ru/Portal/DownloadPage.aspx?type=7&amp;guid=ba856ba8-d5c7-967d-e053-8d78a8c04190" TargetMode="External"/><Relationship Id="rId382" Type="http://schemas.openxmlformats.org/officeDocument/2006/relationships/hyperlink" Target="https://regportal-tariff.ru/Portal/DownloadPage.aspx?type=7&amp;guid=d435aadb-8711-85c4-e053-8d8ca8c03ba7" TargetMode="External"/><Relationship Id="rId438" Type="http://schemas.openxmlformats.org/officeDocument/2006/relationships/hyperlink" Target="https://regportal-tariff.ru/Portal/DownloadPage.aspx?type=7&amp;guid=b6812bec-8e6f-5247-e053-8d78a8c0ccfb" TargetMode="External"/><Relationship Id="rId603" Type="http://schemas.openxmlformats.org/officeDocument/2006/relationships/hyperlink" Target="https://regportal-tariff.ru/Portal/DownloadPage.aspx?type=7&amp;guid=d4437cc8-b28e-5758-e053-8d8ca8c0cbd1" TargetMode="External"/><Relationship Id="rId645" Type="http://schemas.openxmlformats.org/officeDocument/2006/relationships/hyperlink" Target="https://regportal-tariff.ru/Portal/DownloadPage.aspx?type=7&amp;guid=b669a3ce-1a92-68e6-e053-8d78a8c01c29" TargetMode="External"/><Relationship Id="rId687" Type="http://schemas.openxmlformats.org/officeDocument/2006/relationships/hyperlink" Target="https://regportal-tariff.ru/Portal/DownloadPage.aspx?type=7&amp;guid=d43505fa-c5fc-8168-e053-8d8ca8c0c0a7" TargetMode="External"/><Relationship Id="rId242" Type="http://schemas.openxmlformats.org/officeDocument/2006/relationships/hyperlink" Target="https://regportal-tariff.ru/Portal/DownloadPage.aspx?type=7&amp;guid=e88ac46f-8ca0-2432-e053-8d8ca8c0c8d1" TargetMode="External"/><Relationship Id="rId284" Type="http://schemas.openxmlformats.org/officeDocument/2006/relationships/hyperlink" Target="https://regportal-tariff.ru/Portal/DownloadPage.aspx?type=7&amp;guid=d421da33-b673-3d31-e053-8d8ca8c0d9a4" TargetMode="External"/><Relationship Id="rId491" Type="http://schemas.openxmlformats.org/officeDocument/2006/relationships/hyperlink" Target="https://regportal-tariff.ru/Portal/DownloadPage.aspx?type=7&amp;guid=d435aadb-8711-85c4-e053-8d8ca8c03ba7" TargetMode="External"/><Relationship Id="rId505" Type="http://schemas.openxmlformats.org/officeDocument/2006/relationships/hyperlink" Target="https://regportal-tariff.ru/Portal/DownloadPage.aspx?type=7&amp;guid=b69699d2-5277-3d1d-e053-8d78a8c0f5d0" TargetMode="External"/><Relationship Id="rId712" Type="http://schemas.openxmlformats.org/officeDocument/2006/relationships/hyperlink" Target="https://regportal-tariff.ru/Portal/DownloadPage.aspx?type=7&amp;guid=d435aadb-8711-85c4-e053-8d8ca8c03ba7" TargetMode="External"/><Relationship Id="rId37" Type="http://schemas.openxmlformats.org/officeDocument/2006/relationships/hyperlink" Target="https://regportal-tariff.ru/Portal/DownloadPage.aspx?type=7&amp;guid=d435aadb-8711-85c4-e053-8d8ca8c03ba7" TargetMode="External"/><Relationship Id="rId79" Type="http://schemas.openxmlformats.org/officeDocument/2006/relationships/hyperlink" Target="https://regportal-tariff.ru/Portal/DownloadPage.aspx?type=7&amp;guid=e52f8908-0600-3e48-e053-8d8ca8c0c9f3" TargetMode="External"/><Relationship Id="rId102" Type="http://schemas.openxmlformats.org/officeDocument/2006/relationships/hyperlink" Target="https://regportal-tariff.ru/Portal/DownloadPage.aspx?type=7&amp;guid=d54f6c8e-0600-8265-e053-8d8ca8c0fd5d" TargetMode="External"/><Relationship Id="rId144" Type="http://schemas.openxmlformats.org/officeDocument/2006/relationships/hyperlink" Target="https://regportal-tariff.ru/Portal/DownloadPage.aspx?type=7&amp;guid=d65050af-3d59-8ca0-e053-8d8ca8c07628" TargetMode="External"/><Relationship Id="rId547" Type="http://schemas.openxmlformats.org/officeDocument/2006/relationships/hyperlink" Target="https://regportal-tariff.ru/Portal/DownloadPage.aspx?type=7&amp;guid=d4437cc8-b28e-5758-e053-8d8ca8c0cbd1" TargetMode="External"/><Relationship Id="rId589" Type="http://schemas.openxmlformats.org/officeDocument/2006/relationships/hyperlink" Target="https://regportal-tariff.ru/Portal/DownloadPage.aspx?type=7&amp;guid=d31d38ab-082b-32fe-e053-8d8ca8c06a3c" TargetMode="External"/><Relationship Id="rId754" Type="http://schemas.openxmlformats.org/officeDocument/2006/relationships/hyperlink" Target="https://regportal-tariff.ru/Portal/DownloadPage.aspx?type=7&amp;guid=d5c8e784-06c5-5cd3-e053-8d8ca8c0e053" TargetMode="External"/><Relationship Id="rId90" Type="http://schemas.openxmlformats.org/officeDocument/2006/relationships/hyperlink" Target="https://regportal-tariff.ru/Portal/DownloadPage.aspx?type=7&amp;guid=d4328284-002a-9249-e053-8d8ca8c010a8" TargetMode="External"/><Relationship Id="rId186" Type="http://schemas.openxmlformats.org/officeDocument/2006/relationships/hyperlink" Target="https://regportal-tariff.ru/Portal/DownloadPage.aspx?type=7&amp;guid=d4437cc8-b28e-5758-e053-8d8ca8c0cbd1" TargetMode="External"/><Relationship Id="rId351" Type="http://schemas.openxmlformats.org/officeDocument/2006/relationships/hyperlink" Target="https://regportal-tariff.ru/Portal/DownloadPage.aspx?type=7&amp;guid=d304ddb0-7638-2f3a-e053-8d8ca8c0bea6" TargetMode="External"/><Relationship Id="rId393" Type="http://schemas.openxmlformats.org/officeDocument/2006/relationships/hyperlink" Target="https://regportal-tariff.ru/Portal/DownloadPage.aspx?type=7&amp;guid=d421da33-b673-3d31-e053-8d8ca8c0d9a4" TargetMode="External"/><Relationship Id="rId407" Type="http://schemas.openxmlformats.org/officeDocument/2006/relationships/hyperlink" Target="https://regportal-tariff.ru/Portal/DownloadPage.aspx?type=7&amp;guid=d5c11dcb-1d0f-6819-e053-8d8ca8c002cd" TargetMode="External"/><Relationship Id="rId449" Type="http://schemas.openxmlformats.org/officeDocument/2006/relationships/hyperlink" Target="https://regportal-tariff.ru/Portal/DownloadPage.aspx?type=7&amp;guid=d5732fb2-581d-7719-e053-8d8ca8c07bfd" TargetMode="External"/><Relationship Id="rId614" Type="http://schemas.openxmlformats.org/officeDocument/2006/relationships/hyperlink" Target="https://regportal-tariff.ru/Portal/DownloadPage.aspx?type=7&amp;guid=ca5f3556-a966-841e-e053-8d8ca8c0b86d" TargetMode="External"/><Relationship Id="rId656" Type="http://schemas.openxmlformats.org/officeDocument/2006/relationships/hyperlink" Target="https://regportal-tariff.ru/Portal/DownloadPage.aspx?type=7&amp;guid=d435aadb-8711-85c4-e053-8d8ca8c03ba7" TargetMode="External"/><Relationship Id="rId211" Type="http://schemas.openxmlformats.org/officeDocument/2006/relationships/hyperlink" Target="https://regportal-tariff.ru/Portal/DownloadPage.aspx?type=7&amp;guid=d4322b0d-53aa-949c-e053-8d8ca8c012ec" TargetMode="External"/><Relationship Id="rId253" Type="http://schemas.openxmlformats.org/officeDocument/2006/relationships/hyperlink" Target="https://regportal-tariff.ru/Portal/DownloadPage.aspx?type=7&amp;guid=d4437cc8-b28e-5758-e053-8d8ca8c0cbd1" TargetMode="External"/><Relationship Id="rId295" Type="http://schemas.openxmlformats.org/officeDocument/2006/relationships/hyperlink" Target="https://regportal-tariff.ru/Portal/DownloadPage.aspx?type=7&amp;guid=d549b2b3-3bbf-961f-e053-8d8ca8c0efaa" TargetMode="External"/><Relationship Id="rId309" Type="http://schemas.openxmlformats.org/officeDocument/2006/relationships/hyperlink" Target="https://regportal-tariff.ru/Portal/DownloadPage.aspx?type=7&amp;guid=d4437cc8-b28e-5758-e053-8d8ca8c0cbd1" TargetMode="External"/><Relationship Id="rId460" Type="http://schemas.openxmlformats.org/officeDocument/2006/relationships/hyperlink" Target="https://regportal-tariff.ru/Portal/DownloadPage.aspx?type=7&amp;guid=b6812bec-8e6f-5247-e053-8d78a8c0ccfb" TargetMode="External"/><Relationship Id="rId516" Type="http://schemas.openxmlformats.org/officeDocument/2006/relationships/hyperlink" Target="https://regportal-tariff.ru/Portal/DownloadPage.aspx?type=7&amp;guid=b69699d2-5277-3d1d-e053-8d78a8c0f5d0" TargetMode="External"/><Relationship Id="rId698" Type="http://schemas.openxmlformats.org/officeDocument/2006/relationships/hyperlink" Target="https://regportal-tariff.ru/Portal/DownloadPage.aspx?type=7&amp;guid=d43505fa-c5fc-8168-e053-8d8ca8c0c0a7" TargetMode="External"/><Relationship Id="rId48" Type="http://schemas.openxmlformats.org/officeDocument/2006/relationships/hyperlink" Target="https://regportal-tariff.ru/Portal/DownloadPage.aspx?type=7&amp;guid=d54f6c8e-0600-8265-e053-8d8ca8c0fd5d" TargetMode="External"/><Relationship Id="rId113" Type="http://schemas.openxmlformats.org/officeDocument/2006/relationships/hyperlink" Target="https://regportal-tariff.ru/Portal/DownloadPage.aspx?type=7&amp;guid=d435aadb-8711-85c4-e053-8d8ca8c03ba7" TargetMode="External"/><Relationship Id="rId320" Type="http://schemas.openxmlformats.org/officeDocument/2006/relationships/hyperlink" Target="https://regportal-tariff.ru/Portal/DownloadPage.aspx?type=7&amp;guid=d435aadb-8711-85c4-e053-8d8ca8c03ba7" TargetMode="External"/><Relationship Id="rId558" Type="http://schemas.openxmlformats.org/officeDocument/2006/relationships/hyperlink" Target="https://regportal-tariff.ru/Portal/DownloadPage.aspx?type=7&amp;guid=bead5f41-d058-31ed-e053-8d78a8c0d157" TargetMode="External"/><Relationship Id="rId723" Type="http://schemas.openxmlformats.org/officeDocument/2006/relationships/hyperlink" Target="https://regportal-tariff.ru/Portal/DownloadPage.aspx?type=7&amp;guid=d421da33-b673-3d31-e053-8d8ca8c0d9a4" TargetMode="External"/><Relationship Id="rId155" Type="http://schemas.openxmlformats.org/officeDocument/2006/relationships/hyperlink" Target="https://regportal-tariff.ru/Portal/DownloadPage.aspx?type=7&amp;guid=d432d063-0ff8-092c-e053-8d8ca8c06065" TargetMode="External"/><Relationship Id="rId197" Type="http://schemas.openxmlformats.org/officeDocument/2006/relationships/hyperlink" Target="https://regportal-tariff.ru/Portal/DownloadPage.aspx?type=7&amp;guid=d435aadb-8711-85c4-e053-8d8ca8c03ba7" TargetMode="External"/><Relationship Id="rId362" Type="http://schemas.openxmlformats.org/officeDocument/2006/relationships/hyperlink" Target="https://regportal-tariff.ru/Portal/DownloadPage.aspx?type=7&amp;guid=d5b8101e-0551-7c4f-e053-8d8ca8c0d80a" TargetMode="External"/><Relationship Id="rId418" Type="http://schemas.openxmlformats.org/officeDocument/2006/relationships/hyperlink" Target="https://regportal-tariff.ru/Portal/DownloadPage.aspx?type=7&amp;guid=d5732fb2-581d-7719-e053-8d8ca8c07bfd" TargetMode="External"/><Relationship Id="rId625" Type="http://schemas.openxmlformats.org/officeDocument/2006/relationships/hyperlink" Target="https://regportal-tariff.ru/Portal/DownloadPage.aspx?type=7&amp;guid=d4351d44-9c7a-18ae-e053-8d8ca8c0b2f4" TargetMode="External"/><Relationship Id="rId222" Type="http://schemas.openxmlformats.org/officeDocument/2006/relationships/hyperlink" Target="https://regportal-tariff.ru/Portal/DownloadPage.aspx?type=7&amp;guid=d4437cc8-b28e-5758-e053-8d8ca8c0cbd1" TargetMode="External"/><Relationship Id="rId264" Type="http://schemas.openxmlformats.org/officeDocument/2006/relationships/hyperlink" Target="https://regportal-tariff.ru/Portal/DownloadPage.aspx?type=7&amp;guid=de573caa-cb97-31c8-e053-8d8ca8c031b5" TargetMode="External"/><Relationship Id="rId471" Type="http://schemas.openxmlformats.org/officeDocument/2006/relationships/hyperlink" Target="https://regportal-tariff.ru/Portal/DownloadPage.aspx?type=7&amp;guid=b6812bec-8e6f-5247-e053-8d78a8c0ccfb" TargetMode="External"/><Relationship Id="rId667" Type="http://schemas.openxmlformats.org/officeDocument/2006/relationships/hyperlink" Target="https://regportal-tariff.ru/Portal/DownloadPage.aspx?type=7&amp;guid=d4437cc8-b28e-5758-e053-8d8ca8c0cbd1" TargetMode="External"/><Relationship Id="rId17" Type="http://schemas.openxmlformats.org/officeDocument/2006/relationships/hyperlink" Target="https://regportal-tariff.ru/Portal/DownloadPage.aspx?type=7&amp;guid=d54f6c8e-0600-8265-e053-8d8ca8c0fd5d" TargetMode="External"/><Relationship Id="rId59" Type="http://schemas.openxmlformats.org/officeDocument/2006/relationships/hyperlink" Target="https://regportal-tariff.ru/Portal/DownloadPage.aspx?type=7&amp;guid=ba856ba8-d5c7-967d-e053-8d78a8c04190" TargetMode="External"/><Relationship Id="rId124" Type="http://schemas.openxmlformats.org/officeDocument/2006/relationships/hyperlink" Target="https://regportal-tariff.ru/Portal/DownloadPage.aspx?type=7&amp;guid=b6fbaabc-49e8-3451-e053-8d78a8c07a9c" TargetMode="External"/><Relationship Id="rId527" Type="http://schemas.openxmlformats.org/officeDocument/2006/relationships/hyperlink" Target="https://regportal-tariff.ru/Portal/DownloadPage.aspx?type=7&amp;guid=d19f42a2-607d-1a2e-e053-8d8ca8c0ee5c" TargetMode="External"/><Relationship Id="rId569" Type="http://schemas.openxmlformats.org/officeDocument/2006/relationships/hyperlink" Target="https://regportal-tariff.ru/Portal/DownloadPage.aspx?type=7&amp;guid=d43463ce-cb13-5da1-e053-8d8ca8c0d177" TargetMode="External"/><Relationship Id="rId734" Type="http://schemas.openxmlformats.org/officeDocument/2006/relationships/hyperlink" Target="https://regportal-tariff.ru/Portal/DownloadPage.aspx?type=7&amp;guid=d3573a7f-a726-759f-e053-8d8ca8c09604" TargetMode="External"/><Relationship Id="rId70" Type="http://schemas.openxmlformats.org/officeDocument/2006/relationships/hyperlink" Target="https://regportal-tariff.ru/Portal/DownloadPage.aspx?type=7&amp;guid=d65050af-3d59-8ca0-e053-8d8ca8c07628" TargetMode="External"/><Relationship Id="rId166" Type="http://schemas.openxmlformats.org/officeDocument/2006/relationships/hyperlink" Target="https://regportal-tariff.ru/Portal/DownloadPage.aspx?type=7&amp;guid=d65050af-3d59-8ca0-e053-8d8ca8c07628" TargetMode="External"/><Relationship Id="rId331" Type="http://schemas.openxmlformats.org/officeDocument/2006/relationships/hyperlink" Target="https://regportal-tariff.ru/Portal/DownloadPage.aspx?type=7&amp;guid=b6facc41-413c-93f2-e053-8d78a8c0c90e" TargetMode="External"/><Relationship Id="rId373" Type="http://schemas.openxmlformats.org/officeDocument/2006/relationships/hyperlink" Target="https://regportal-tariff.ru/Portal/DownloadPage.aspx?type=7&amp;guid=e52f8908-0600-3e48-e053-8d8ca8c0c9f3" TargetMode="External"/><Relationship Id="rId429" Type="http://schemas.openxmlformats.org/officeDocument/2006/relationships/hyperlink" Target="https://regportal-tariff.ru/Portal/DownloadPage.aspx?type=7&amp;guid=d564a472-c0ea-6b82-e053-8d8ca8c0869f" TargetMode="External"/><Relationship Id="rId580" Type="http://schemas.openxmlformats.org/officeDocument/2006/relationships/hyperlink" Target="https://regportal-tariff.ru/Portal/DownloadPage.aspx?type=7&amp;guid=b6a4bb4f-1668-7d29-e053-8d78a8c003c7" TargetMode="External"/><Relationship Id="rId636" Type="http://schemas.openxmlformats.org/officeDocument/2006/relationships/hyperlink" Target="https://regportal-tariff.ru/Portal/DownloadPage.aspx?type=7&amp;guid=d4351d44-9c7a-18ae-e053-8d8ca8c0b2f4" TargetMode="External"/><Relationship Id="rId1" Type="http://schemas.openxmlformats.org/officeDocument/2006/relationships/hyperlink" Target="https://regportal-tariff.ru/Portal/DownloadPage.aspx?type=7&amp;guid=dbe80d13-31fb-110f-e053-8d8ca8c0878d" TargetMode="External"/><Relationship Id="rId233" Type="http://schemas.openxmlformats.org/officeDocument/2006/relationships/hyperlink" Target="https://regportal-tariff.ru/Portal/DownloadPage.aspx?type=7&amp;guid=b6facc41-413c-93f2-e053-8d78a8c0c90e" TargetMode="External"/><Relationship Id="rId440" Type="http://schemas.openxmlformats.org/officeDocument/2006/relationships/hyperlink" Target="https://regportal-tariff.ru/Portal/DownloadPage.aspx?type=7&amp;guid=b6812bec-8e6f-5247-e053-8d78a8c0ccfb" TargetMode="External"/><Relationship Id="rId678" Type="http://schemas.openxmlformats.org/officeDocument/2006/relationships/hyperlink" Target="https://regportal-tariff.ru/Portal/DownloadPage.aspx?type=7&amp;guid=d43505fa-c5fc-8168-e053-8d8ca8c0c0a7" TargetMode="External"/><Relationship Id="rId28" Type="http://schemas.openxmlformats.org/officeDocument/2006/relationships/hyperlink" Target="https://regportal-tariff.ru/Portal/DownloadPage.aspx?type=7&amp;guid=d53c6c39-352c-2448-e053-8d8ca8c05547" TargetMode="External"/><Relationship Id="rId275" Type="http://schemas.openxmlformats.org/officeDocument/2006/relationships/hyperlink" Target="https://regportal-tariff.ru/Portal/DownloadPage.aspx?type=7&amp;guid=e7898d12-d82c-9877-e053-8d8ca8c0e67a" TargetMode="External"/><Relationship Id="rId300" Type="http://schemas.openxmlformats.org/officeDocument/2006/relationships/hyperlink" Target="https://regportal-tariff.ru/Portal/DownloadPage.aspx?type=7&amp;guid=d4437cc8-b28e-5758-e053-8d8ca8c0cbd1" TargetMode="External"/><Relationship Id="rId482" Type="http://schemas.openxmlformats.org/officeDocument/2006/relationships/hyperlink" Target="https://regportal-tariff.ru/Portal/DownloadPage.aspx?type=7&amp;guid=d5c191de-16c5-3494-e053-8d8ca8c0c2b5" TargetMode="External"/><Relationship Id="rId538" Type="http://schemas.openxmlformats.org/officeDocument/2006/relationships/hyperlink" Target="https://regportal-tariff.ru/Portal/DownloadPage.aspx?type=7&amp;guid=c4570987-4e69-9bcc-e053-8d8ca8c0f38b" TargetMode="External"/><Relationship Id="rId703" Type="http://schemas.openxmlformats.org/officeDocument/2006/relationships/hyperlink" Target="https://regportal-tariff.ru/Portal/DownloadPage.aspx?type=7&amp;guid=d6151f83-dc07-1339-e053-8d8ca8c0dcf6" TargetMode="External"/><Relationship Id="rId745" Type="http://schemas.openxmlformats.org/officeDocument/2006/relationships/hyperlink" Target="https://regportal-tariff.ru/Portal/DownloadPage.aspx?type=7&amp;guid=d31d4ff8-5bdf-3b21-e053-8d8ca8c006ca" TargetMode="External"/><Relationship Id="rId81" Type="http://schemas.openxmlformats.org/officeDocument/2006/relationships/hyperlink" Target="https://regportal-tariff.ru/Portal/DownloadPage.aspx?type=7&amp;guid=e4c7617b-699f-1f9a-e053-8d8ca8c0d67d" TargetMode="External"/><Relationship Id="rId135" Type="http://schemas.openxmlformats.org/officeDocument/2006/relationships/hyperlink" Target="https://regportal-tariff.ru/Portal/DownloadPage.aspx?type=7&amp;guid=b6fbaabc-49e8-3451-e053-8d78a8c07a9c" TargetMode="External"/><Relationship Id="rId177" Type="http://schemas.openxmlformats.org/officeDocument/2006/relationships/hyperlink" Target="https://regportal-tariff.ru/Portal/DownloadPage.aspx?type=7&amp;guid=d6156be2-d25b-17dd-e053-8d8ca8c00f4f" TargetMode="External"/><Relationship Id="rId342" Type="http://schemas.openxmlformats.org/officeDocument/2006/relationships/hyperlink" Target="https://regportal-tariff.ru/Portal/DownloadPage.aspx?type=7&amp;guid=d1c57a1a-0002-6a2e-e053-8d8ca8c05cd4" TargetMode="External"/><Relationship Id="rId384" Type="http://schemas.openxmlformats.org/officeDocument/2006/relationships/hyperlink" Target="https://regportal-tariff.ru/Portal/DownloadPage.aspx?type=7&amp;guid=d4315b77-1a44-0d16-e053-8d8ca8c0b449" TargetMode="External"/><Relationship Id="rId591" Type="http://schemas.openxmlformats.org/officeDocument/2006/relationships/hyperlink" Target="https://regportal-tariff.ru/Portal/DownloadPage.aspx?type=7&amp;guid=d31d38ab-082b-32fe-e053-8d8ca8c06a3c" TargetMode="External"/><Relationship Id="rId605" Type="http://schemas.openxmlformats.org/officeDocument/2006/relationships/hyperlink" Target="https://regportal-tariff.ru/Portal/DownloadPage.aspx?type=7&amp;guid=d4437cc8-b28e-5758-e053-8d8ca8c0cbd1" TargetMode="External"/><Relationship Id="rId202" Type="http://schemas.openxmlformats.org/officeDocument/2006/relationships/hyperlink" Target="https://regportal-tariff.ru/Portal/DownloadPage.aspx?type=7&amp;guid=d65050af-3d59-8ca0-e053-8d8ca8c07628" TargetMode="External"/><Relationship Id="rId244" Type="http://schemas.openxmlformats.org/officeDocument/2006/relationships/hyperlink" Target="https://regportal-tariff.ru/Portal/DownloadPage.aspx?type=7&amp;guid=d58855df-47e0-81c6-e053-8d8ca8c0ef00" TargetMode="External"/><Relationship Id="rId647" Type="http://schemas.openxmlformats.org/officeDocument/2006/relationships/hyperlink" Target="https://regportal-tariff.ru/Portal/DownloadPage.aspx?type=7&amp;guid=d4351d44-9c7a-18ae-e053-8d8ca8c0b2f4" TargetMode="External"/><Relationship Id="rId689" Type="http://schemas.openxmlformats.org/officeDocument/2006/relationships/hyperlink" Target="https://regportal-tariff.ru/Portal/DownloadPage.aspx?type=7&amp;guid=d43505fa-c5fc-8168-e053-8d8ca8c0c0a7" TargetMode="External"/><Relationship Id="rId39" Type="http://schemas.openxmlformats.org/officeDocument/2006/relationships/hyperlink" Target="https://regportal-tariff.ru/Portal/DownloadPage.aspx?type=7&amp;guid=d4437cc8-b28e-5758-e053-8d8ca8c0cbd1" TargetMode="External"/><Relationship Id="rId286" Type="http://schemas.openxmlformats.org/officeDocument/2006/relationships/hyperlink" Target="https://regportal-tariff.ru/Portal/DownloadPage.aspx?type=7&amp;guid=bafad8f7-73a2-1f33-e053-8d78a8c0b820" TargetMode="External"/><Relationship Id="rId451" Type="http://schemas.openxmlformats.org/officeDocument/2006/relationships/hyperlink" Target="https://regportal-tariff.ru/Portal/DownloadPage.aspx?type=7&amp;guid=d5732fb2-581d-7719-e053-8d8ca8c07bfd" TargetMode="External"/><Relationship Id="rId493" Type="http://schemas.openxmlformats.org/officeDocument/2006/relationships/hyperlink" Target="https://regportal-tariff.ru/Portal/DownloadPage.aspx?type=7&amp;guid=d435aadb-8711-85c4-e053-8d8ca8c03ba7" TargetMode="External"/><Relationship Id="rId507" Type="http://schemas.openxmlformats.org/officeDocument/2006/relationships/hyperlink" Target="https://regportal-tariff.ru/Portal/DownloadPage.aspx?type=7&amp;guid=b69699d2-5277-3d1d-e053-8d78a8c0f5d0" TargetMode="External"/><Relationship Id="rId549" Type="http://schemas.openxmlformats.org/officeDocument/2006/relationships/hyperlink" Target="https://regportal-tariff.ru/Portal/DownloadPage.aspx?type=7&amp;guid=d435aadb-8711-85c4-e053-8d8ca8c03ba7" TargetMode="External"/><Relationship Id="rId714" Type="http://schemas.openxmlformats.org/officeDocument/2006/relationships/hyperlink" Target="https://regportal-tariff.ru/Portal/DownloadPage.aspx?type=7&amp;guid=d61457bd-4555-3e38-e053-8d8ca8c09adb" TargetMode="External"/><Relationship Id="rId756" Type="http://schemas.openxmlformats.org/officeDocument/2006/relationships/hyperlink" Target="https://regportal-tariff.ru/Portal/DownloadPage.aspx?type=7&amp;guid=d5c869e4-8c2e-2577-e053-8d8ca8c05ce9" TargetMode="External"/><Relationship Id="rId50" Type="http://schemas.openxmlformats.org/officeDocument/2006/relationships/hyperlink" Target="https://regportal-tariff.ru/Portal/DownloadPage.aspx?type=7&amp;guid=d435aadb-8711-85c4-e053-8d8ca8c03ba7" TargetMode="External"/><Relationship Id="rId104" Type="http://schemas.openxmlformats.org/officeDocument/2006/relationships/hyperlink" Target="https://regportal-tariff.ru/Portal/DownloadPage.aspx?type=7&amp;guid=d31bf650-9f60-8c65-e053-8d8ca8c08114" TargetMode="External"/><Relationship Id="rId146" Type="http://schemas.openxmlformats.org/officeDocument/2006/relationships/hyperlink" Target="https://regportal-tariff.ru/Portal/DownloadPage.aspx?type=7&amp;guid=d432d063-0ff8-092c-e053-8d8ca8c06065" TargetMode="External"/><Relationship Id="rId188" Type="http://schemas.openxmlformats.org/officeDocument/2006/relationships/hyperlink" Target="https://regportal-tariff.ru/Portal/DownloadPage.aspx?type=7&amp;guid=d4437cc8-b28e-5758-e053-8d8ca8c0cbd1" TargetMode="External"/><Relationship Id="rId311" Type="http://schemas.openxmlformats.org/officeDocument/2006/relationships/hyperlink" Target="https://regportal-tariff.ru/Portal/DownloadPage.aspx?type=7&amp;guid=d4437cc8-b28e-5758-e053-8d8ca8c0cbd1" TargetMode="External"/><Relationship Id="rId353" Type="http://schemas.openxmlformats.org/officeDocument/2006/relationships/hyperlink" Target="https://regportal-tariff.ru/Portal/DownloadPage.aspx?type=7&amp;guid=d304ddb0-7638-2f3a-e053-8d8ca8c0bea6" TargetMode="External"/><Relationship Id="rId395" Type="http://schemas.openxmlformats.org/officeDocument/2006/relationships/hyperlink" Target="https://regportal-tariff.ru/Portal/DownloadPage.aspx?type=7&amp;guid=d421da33-b673-3d31-e053-8d8ca8c0d9a4" TargetMode="External"/><Relationship Id="rId409" Type="http://schemas.openxmlformats.org/officeDocument/2006/relationships/hyperlink" Target="https://regportal-tariff.ru/Portal/DownloadPage.aspx?type=7&amp;guid=b8c87d65-bbe4-32a7-e053-8d78a8c0197c" TargetMode="External"/><Relationship Id="rId560" Type="http://schemas.openxmlformats.org/officeDocument/2006/relationships/hyperlink" Target="https://regportal-tariff.ru/Portal/DownloadPage.aspx?type=7&amp;guid=d3cc47f1-0be5-2ff5-e053-8d8ca8c02196" TargetMode="External"/><Relationship Id="rId92" Type="http://schemas.openxmlformats.org/officeDocument/2006/relationships/hyperlink" Target="https://regportal-tariff.ru/Portal/DownloadPage.aspx?type=7&amp;guid=e1a5898a-6085-2d63-e053-8d8ca8c0065c" TargetMode="External"/><Relationship Id="rId213" Type="http://schemas.openxmlformats.org/officeDocument/2006/relationships/hyperlink" Target="https://regportal-tariff.ru/Portal/DownloadPage.aspx?type=7&amp;guid=d4322b0d-53aa-949c-e053-8d8ca8c012ec" TargetMode="External"/><Relationship Id="rId420" Type="http://schemas.openxmlformats.org/officeDocument/2006/relationships/hyperlink" Target="https://regportal-tariff.ru/Portal/DownloadPage.aspx?type=7&amp;guid=b6812bec-8e6f-5247-e053-8d78a8c0ccfb" TargetMode="External"/><Relationship Id="rId616" Type="http://schemas.openxmlformats.org/officeDocument/2006/relationships/hyperlink" Target="https://regportal-tariff.ru/Portal/DownloadPage.aspx?type=7&amp;guid=ddb91a7e-97bd-1c20-e053-8d8ca8c0133e" TargetMode="External"/><Relationship Id="rId658" Type="http://schemas.openxmlformats.org/officeDocument/2006/relationships/hyperlink" Target="https://regportal-tariff.ru/Portal/DownloadPage.aspx?type=7&amp;guid=d435aadb-8711-85c4-e053-8d8ca8c03ba7" TargetMode="External"/><Relationship Id="rId255" Type="http://schemas.openxmlformats.org/officeDocument/2006/relationships/hyperlink" Target="https://regportal-tariff.ru/Portal/DownloadPage.aspx?type=7&amp;guid=d4437cc8-b28e-5758-e053-8d8ca8c0cbd1" TargetMode="External"/><Relationship Id="rId297" Type="http://schemas.openxmlformats.org/officeDocument/2006/relationships/hyperlink" Target="https://regportal-tariff.ru/Portal/DownloadPage.aspx?type=7&amp;guid=d549b2b3-3bbf-961f-e053-8d8ca8c0efaa" TargetMode="External"/><Relationship Id="rId462" Type="http://schemas.openxmlformats.org/officeDocument/2006/relationships/hyperlink" Target="https://regportal-tariff.ru/Portal/DownloadPage.aspx?type=7&amp;guid=c7ca64a1-8ce3-7b3a-e053-8d8ca8c0c2bb" TargetMode="External"/><Relationship Id="rId518" Type="http://schemas.openxmlformats.org/officeDocument/2006/relationships/hyperlink" Target="https://regportal-tariff.ru/Portal/DownloadPage.aspx?type=7&amp;guid=b69699d2-5277-3d1d-e053-8d78a8c0f5d0" TargetMode="External"/><Relationship Id="rId725" Type="http://schemas.openxmlformats.org/officeDocument/2006/relationships/hyperlink" Target="https://regportal-tariff.ru/Portal/DownloadPage.aspx?type=7&amp;guid=d435aadb-8711-85c4-e053-8d8ca8c03ba7" TargetMode="External"/><Relationship Id="rId115" Type="http://schemas.openxmlformats.org/officeDocument/2006/relationships/hyperlink" Target="https://regportal-tariff.ru/Portal/DownloadPage.aspx?type=7&amp;guid=d435aadb-8711-85c4-e053-8d8ca8c03ba7" TargetMode="External"/><Relationship Id="rId157" Type="http://schemas.openxmlformats.org/officeDocument/2006/relationships/hyperlink" Target="https://regportal-tariff.ru/Portal/DownloadPage.aspx?type=7&amp;guid=d432d063-0ff8-092c-e053-8d8ca8c06065" TargetMode="External"/><Relationship Id="rId322" Type="http://schemas.openxmlformats.org/officeDocument/2006/relationships/hyperlink" Target="https://regportal-tariff.ru/Portal/DownloadPage.aspx?type=7&amp;guid=d435aadb-8711-85c4-e053-8d8ca8c03ba7" TargetMode="External"/><Relationship Id="rId364" Type="http://schemas.openxmlformats.org/officeDocument/2006/relationships/hyperlink" Target="https://regportal-tariff.ru/Portal/DownloadPage.aspx?type=7&amp;guid=d432aa94-4d8f-6054-e053-8d8ca8c07d2d" TargetMode="External"/><Relationship Id="rId61" Type="http://schemas.openxmlformats.org/officeDocument/2006/relationships/hyperlink" Target="https://regportal-tariff.ru/Portal/DownloadPage.aspx?type=7&amp;guid=ba856ba8-d5c7-967d-e053-8d78a8c04190" TargetMode="External"/><Relationship Id="rId199" Type="http://schemas.openxmlformats.org/officeDocument/2006/relationships/hyperlink" Target="https://regportal-tariff.ru/Portal/DownloadPage.aspx?type=7&amp;guid=ba856ba8-d5c7-967d-e053-8d78a8c04190" TargetMode="External"/><Relationship Id="rId571" Type="http://schemas.openxmlformats.org/officeDocument/2006/relationships/hyperlink" Target="https://regportal-tariff.ru/Portal/DownloadPage.aspx?type=7&amp;guid=d43463ce-cb13-5da1-e053-8d8ca8c0d177" TargetMode="External"/><Relationship Id="rId627" Type="http://schemas.openxmlformats.org/officeDocument/2006/relationships/hyperlink" Target="https://regportal-tariff.ru/Portal/DownloadPage.aspx?type=7&amp;guid=d4351d44-9c7a-18ae-e053-8d8ca8c0b2f4" TargetMode="External"/><Relationship Id="rId669" Type="http://schemas.openxmlformats.org/officeDocument/2006/relationships/hyperlink" Target="https://regportal-tariff.ru/Portal/DownloadPage.aspx?type=7&amp;guid=d4437cc8-b28e-5758-e053-8d8ca8c0cbd1" TargetMode="External"/><Relationship Id="rId19" Type="http://schemas.openxmlformats.org/officeDocument/2006/relationships/hyperlink" Target="https://regportal-tariff.ru/Portal/DownloadPage.aspx?type=7&amp;guid=d31cfe4f-f4b2-4206-e053-8d8ca8c057ff" TargetMode="External"/><Relationship Id="rId224" Type="http://schemas.openxmlformats.org/officeDocument/2006/relationships/hyperlink" Target="https://regportal-tariff.ru/Portal/DownloadPage.aspx?type=7&amp;guid=d4437cc8-b28e-5758-e053-8d8ca8c0cbd1" TargetMode="External"/><Relationship Id="rId266" Type="http://schemas.openxmlformats.org/officeDocument/2006/relationships/hyperlink" Target="https://regportal-tariff.ru/Portal/DownloadPage.aspx?type=7&amp;guid=d434d0f4-8fe1-9b20-e053-8d8ca8c0c014" TargetMode="External"/><Relationship Id="rId431" Type="http://schemas.openxmlformats.org/officeDocument/2006/relationships/hyperlink" Target="https://regportal-tariff.ru/Portal/DownloadPage.aspx?type=7&amp;guid=d5732fb2-581d-7719-e053-8d8ca8c07bfd" TargetMode="External"/><Relationship Id="rId473" Type="http://schemas.openxmlformats.org/officeDocument/2006/relationships/hyperlink" Target="https://regportal-tariff.ru/Portal/DownloadPage.aspx?type=7&amp;guid=b6812bec-8e6f-5247-e053-8d78a8c0ccfb" TargetMode="External"/><Relationship Id="rId529" Type="http://schemas.openxmlformats.org/officeDocument/2006/relationships/hyperlink" Target="https://regportal-tariff.ru/Portal/DownloadPage.aspx?type=7&amp;guid=d19f42a2-607d-1a2e-e053-8d8ca8c0ee5c" TargetMode="External"/><Relationship Id="rId680" Type="http://schemas.openxmlformats.org/officeDocument/2006/relationships/hyperlink" Target="https://regportal-tariff.ru/Portal/DownloadPage.aspx?type=7&amp;guid=d432aa94-4d85-6054-e053-8d8ca8c07d2d" TargetMode="External"/><Relationship Id="rId736" Type="http://schemas.openxmlformats.org/officeDocument/2006/relationships/hyperlink" Target="https://regportal-tariff.ru/Portal/DownloadPage.aspx?type=7&amp;guid=d4437cc8-b28e-5758-e053-8d8ca8c0cbd1" TargetMode="External"/><Relationship Id="rId30" Type="http://schemas.openxmlformats.org/officeDocument/2006/relationships/hyperlink" Target="https://regportal-tariff.ru/Portal/DownloadPage.aspx?type=7&amp;guid=d3cdace6-e6e0-210e-e053-8d8ca8c03fe7" TargetMode="External"/><Relationship Id="rId126" Type="http://schemas.openxmlformats.org/officeDocument/2006/relationships/hyperlink" Target="https://regportal-tariff.ru/Portal/DownloadPage.aspx?type=7&amp;guid=b6fbaabc-49e8-3451-e053-8d78a8c07a9c" TargetMode="External"/><Relationship Id="rId168" Type="http://schemas.openxmlformats.org/officeDocument/2006/relationships/hyperlink" Target="https://regportal-tariff.ru/Portal/DownloadPage.aspx?type=7&amp;guid=d65050af-3d59-8ca0-e053-8d8ca8c07628" TargetMode="External"/><Relationship Id="rId333" Type="http://schemas.openxmlformats.org/officeDocument/2006/relationships/hyperlink" Target="https://regportal-tariff.ru/Portal/DownloadPage.aspx?type=7&amp;guid=d54f225b-d3f8-8c48-e053-8d8ca8c035ca" TargetMode="External"/><Relationship Id="rId540" Type="http://schemas.openxmlformats.org/officeDocument/2006/relationships/hyperlink" Target="https://regportal-tariff.ru/Portal/DownloadPage.aspx?type=7&amp;guid=d4437cc8-b28e-5758-e053-8d8ca8c0cbd1" TargetMode="External"/><Relationship Id="rId72" Type="http://schemas.openxmlformats.org/officeDocument/2006/relationships/hyperlink" Target="https://regportal-tariff.ru/Portal/DownloadPage.aspx?type=7&amp;guid=d430b923-d0b2-8b13-e053-8d8ca8c01f59" TargetMode="External"/><Relationship Id="rId375" Type="http://schemas.openxmlformats.org/officeDocument/2006/relationships/hyperlink" Target="https://regportal-tariff.ru/Portal/DownloadPage.aspx?type=7&amp;guid=d4313f9b-d901-6c61-e053-8d8ca8c038af" TargetMode="External"/><Relationship Id="rId582" Type="http://schemas.openxmlformats.org/officeDocument/2006/relationships/hyperlink" Target="https://regportal-tariff.ru/Portal/DownloadPage.aspx?type=7&amp;guid=d6151f83-dc07-1339-e053-8d8ca8c0dcf6" TargetMode="External"/><Relationship Id="rId638" Type="http://schemas.openxmlformats.org/officeDocument/2006/relationships/hyperlink" Target="https://regportal-tariff.ru/Portal/DownloadPage.aspx?type=7&amp;guid=d4351d44-9c7a-18ae-e053-8d8ca8c0b2f4" TargetMode="External"/><Relationship Id="rId3" Type="http://schemas.openxmlformats.org/officeDocument/2006/relationships/hyperlink" Target="https://regportal-tariff.ru/Portal/DownloadPage.aspx?type=7&amp;guid=d53cd949-b893-3cf1-e053-8d8ca8c09513" TargetMode="External"/><Relationship Id="rId235" Type="http://schemas.openxmlformats.org/officeDocument/2006/relationships/hyperlink" Target="https://regportal-tariff.ru/Portal/DownloadPage.aspx?type=7&amp;guid=d574bb24-2711-1957-e053-8d8ca8c06515" TargetMode="External"/><Relationship Id="rId277" Type="http://schemas.openxmlformats.org/officeDocument/2006/relationships/hyperlink" Target="https://regportal-tariff.ru/Portal/DownloadPage.aspx?type=7&amp;guid=d4212623-e9b2-1492-e053-8d8ca8c0f139" TargetMode="External"/><Relationship Id="rId400" Type="http://schemas.openxmlformats.org/officeDocument/2006/relationships/hyperlink" Target="https://regportal-tariff.ru/Portal/DownloadPage.aspx?type=7&amp;guid=d576b84f-aad2-9b98-e053-8d8ca8c082b3" TargetMode="External"/><Relationship Id="rId442" Type="http://schemas.openxmlformats.org/officeDocument/2006/relationships/hyperlink" Target="https://regportal-tariff.ru/Portal/DownloadPage.aspx?type=7&amp;guid=b6812bec-8e6f-5247-e053-8d78a8c0ccfb" TargetMode="External"/><Relationship Id="rId484" Type="http://schemas.openxmlformats.org/officeDocument/2006/relationships/hyperlink" Target="https://regportal-tariff.ru/Portal/DownloadPage.aspx?type=7&amp;guid=d5c191de-16c5-3494-e053-8d8ca8c0c2b5" TargetMode="External"/><Relationship Id="rId705" Type="http://schemas.openxmlformats.org/officeDocument/2006/relationships/hyperlink" Target="https://regportal-tariff.ru/Portal/DownloadPage.aspx?type=7&amp;guid=d5646a6f-2eb4-5592-e053-8d8ca8c0bd23" TargetMode="External"/><Relationship Id="rId137" Type="http://schemas.openxmlformats.org/officeDocument/2006/relationships/hyperlink" Target="https://regportal-tariff.ru/Portal/DownloadPage.aspx?type=7&amp;guid=b6fbaabc-49e8-3451-e053-8d78a8c07a9c" TargetMode="External"/><Relationship Id="rId302" Type="http://schemas.openxmlformats.org/officeDocument/2006/relationships/hyperlink" Target="https://regportal-tariff.ru/Portal/DownloadPage.aspx?type=7&amp;guid=d4437cc8-b28e-5758-e053-8d8ca8c0cbd1" TargetMode="External"/><Relationship Id="rId344" Type="http://schemas.openxmlformats.org/officeDocument/2006/relationships/hyperlink" Target="https://regportal-tariff.ru/Portal/DownloadPage.aspx?type=7&amp;guid=d307caed-d96d-8b9c-e053-8d8ca8c0a33c" TargetMode="External"/><Relationship Id="rId691" Type="http://schemas.openxmlformats.org/officeDocument/2006/relationships/hyperlink" Target="https://regportal-tariff.ru/Portal/DownloadPage.aspx?type=7&amp;guid=d43505fa-c5fc-8168-e053-8d8ca8c0c0a7" TargetMode="External"/><Relationship Id="rId747" Type="http://schemas.openxmlformats.org/officeDocument/2006/relationships/hyperlink" Target="https://regportal-tariff.ru/Portal/DownloadPage.aspx?type=7&amp;guid=d5cce5a9-258d-7884-e053-8d8ca8c0282c" TargetMode="External"/><Relationship Id="rId41" Type="http://schemas.openxmlformats.org/officeDocument/2006/relationships/hyperlink" Target="https://regportal-tariff.ru/Portal/DownloadPage.aspx?type=7&amp;guid=d4437cc8-b28e-5758-e053-8d8ca8c0cbd1" TargetMode="External"/><Relationship Id="rId83" Type="http://schemas.openxmlformats.org/officeDocument/2006/relationships/hyperlink" Target="https://regportal-tariff.ru/Portal/DownloadPage.aspx?type=7&amp;guid=e4c7617b-699f-1f9a-e053-8d8ca8c0d67d" TargetMode="External"/><Relationship Id="rId179" Type="http://schemas.openxmlformats.org/officeDocument/2006/relationships/hyperlink" Target="https://regportal-tariff.ru/Portal/DownloadPage.aspx?type=7&amp;guid=d65050af-3d59-8ca0-e053-8d8ca8c07628" TargetMode="External"/><Relationship Id="rId386" Type="http://schemas.openxmlformats.org/officeDocument/2006/relationships/hyperlink" Target="https://regportal-tariff.ru/Portal/DownloadPage.aspx?type=7&amp;guid=d421da33-b673-3d31-e053-8d8ca8c0d9a4" TargetMode="External"/><Relationship Id="rId551" Type="http://schemas.openxmlformats.org/officeDocument/2006/relationships/hyperlink" Target="https://regportal-tariff.ru/Portal/DownloadPage.aspx?type=7&amp;guid=d31c2871-9360-5179-e053-8d8ca8c0af5f" TargetMode="External"/><Relationship Id="rId593" Type="http://schemas.openxmlformats.org/officeDocument/2006/relationships/hyperlink" Target="https://regportal-tariff.ru/Portal/DownloadPage.aspx?type=7&amp;guid=d587915c-0a7d-283e-e053-8d8ca8c03825" TargetMode="External"/><Relationship Id="rId607" Type="http://schemas.openxmlformats.org/officeDocument/2006/relationships/hyperlink" Target="https://regportal-tariff.ru/Portal/DownloadPage.aspx?type=7&amp;guid=d435aadb-8711-85c4-e053-8d8ca8c03ba7" TargetMode="External"/><Relationship Id="rId649" Type="http://schemas.openxmlformats.org/officeDocument/2006/relationships/hyperlink" Target="https://regportal-tariff.ru/Portal/DownloadPage.aspx?type=7&amp;guid=d4351d44-9c7a-18ae-e053-8d8ca8c0b2f4" TargetMode="External"/><Relationship Id="rId190" Type="http://schemas.openxmlformats.org/officeDocument/2006/relationships/hyperlink" Target="https://regportal-tariff.ru/Portal/DownloadPage.aspx?type=7&amp;guid=d4437cc8-b28e-5758-e053-8d8ca8c0cbd1" TargetMode="External"/><Relationship Id="rId204" Type="http://schemas.openxmlformats.org/officeDocument/2006/relationships/hyperlink" Target="https://regportal-tariff.ru/Portal/DownloadPage.aspx?type=7&amp;guid=d65050af-3d59-8ca0-e053-8d8ca8c07628" TargetMode="External"/><Relationship Id="rId246" Type="http://schemas.openxmlformats.org/officeDocument/2006/relationships/hyperlink" Target="https://regportal-tariff.ru/Portal/DownloadPage.aspx?type=7&amp;guid=bdcd21e8-6c76-0da9-e053-8d78a8c01ba4" TargetMode="External"/><Relationship Id="rId288" Type="http://schemas.openxmlformats.org/officeDocument/2006/relationships/hyperlink" Target="https://regportal-tariff.ru/Portal/DownloadPage.aspx?type=7&amp;guid=d575e71d-9d65-0fbe-e053-8d8ca8c0cf33" TargetMode="External"/><Relationship Id="rId411" Type="http://schemas.openxmlformats.org/officeDocument/2006/relationships/hyperlink" Target="https://regportal-tariff.ru/Portal/DownloadPage.aspx?type=7&amp;guid=d5732fb2-581d-7719-e053-8d8ca8c07bfd" TargetMode="External"/><Relationship Id="rId453" Type="http://schemas.openxmlformats.org/officeDocument/2006/relationships/hyperlink" Target="https://regportal-tariff.ru/Portal/DownloadPage.aspx?type=7&amp;guid=d5732fb2-581d-7719-e053-8d8ca8c07bfd" TargetMode="External"/><Relationship Id="rId509" Type="http://schemas.openxmlformats.org/officeDocument/2006/relationships/hyperlink" Target="https://regportal-tariff.ru/Portal/DownloadPage.aspx?type=7&amp;guid=c4570987-4e69-9bcc-e053-8d8ca8c0f38b" TargetMode="External"/><Relationship Id="rId660" Type="http://schemas.openxmlformats.org/officeDocument/2006/relationships/hyperlink" Target="https://regportal-tariff.ru/Portal/DownloadPage.aspx?type=7&amp;guid=d435aadb-8711-85c4-e053-8d8ca8c03ba7" TargetMode="External"/><Relationship Id="rId106" Type="http://schemas.openxmlformats.org/officeDocument/2006/relationships/hyperlink" Target="https://regportal-tariff.ru/Portal/DownloadPage.aspx?type=7&amp;guid=d6151f83-dc07-1339-e053-8d8ca8c0dcf6" TargetMode="External"/><Relationship Id="rId313" Type="http://schemas.openxmlformats.org/officeDocument/2006/relationships/hyperlink" Target="https://regportal-tariff.ru/Portal/DownloadPage.aspx?type=7&amp;guid=d3d03a33-771e-414b-e053-8d8ca8c0cddd" TargetMode="External"/><Relationship Id="rId495" Type="http://schemas.openxmlformats.org/officeDocument/2006/relationships/hyperlink" Target="https://regportal-tariff.ru/Portal/DownloadPage.aspx?type=7&amp;guid=d5c191de-16c5-3494-e053-8d8ca8c0c2b5" TargetMode="External"/><Relationship Id="rId716" Type="http://schemas.openxmlformats.org/officeDocument/2006/relationships/hyperlink" Target="https://regportal-tariff.ru/Portal/DownloadPage.aspx?type=7&amp;guid=d23bf1bc-8ada-2a03-e053-8d8ca8c0dbb9" TargetMode="External"/><Relationship Id="rId758" Type="http://schemas.openxmlformats.org/officeDocument/2006/relationships/hyperlink" Target="https://regportal-tariff.ru/Portal/DownloadPage.aspx?type=7&amp;guid=d5cce5a9-258d-7884-e053-8d8ca8c0282c" TargetMode="External"/><Relationship Id="rId10" Type="http://schemas.openxmlformats.org/officeDocument/2006/relationships/hyperlink" Target="https://regportal-tariff.ru/Portal/DownloadPage.aspx?type=7&amp;guid=d356d4b8-1fd0-3c45-e053-8d8ca8c01493" TargetMode="External"/><Relationship Id="rId52" Type="http://schemas.openxmlformats.org/officeDocument/2006/relationships/hyperlink" Target="https://regportal-tariff.ru/Portal/DownloadPage.aspx?type=7&amp;guid=b6facc41-413c-93f2-e053-8d78a8c0c90e" TargetMode="External"/><Relationship Id="rId94" Type="http://schemas.openxmlformats.org/officeDocument/2006/relationships/hyperlink" Target="https://regportal-tariff.ru/Portal/DownloadPage.aspx?type=7&amp;guid=d4437cc8-b28e-5758-e053-8d8ca8c0cbd1" TargetMode="External"/><Relationship Id="rId148" Type="http://schemas.openxmlformats.org/officeDocument/2006/relationships/hyperlink" Target="https://regportal-tariff.ru/Portal/DownloadPage.aspx?type=7&amp;guid=d432d063-0ff8-092c-e053-8d8ca8c06065" TargetMode="External"/><Relationship Id="rId355" Type="http://schemas.openxmlformats.org/officeDocument/2006/relationships/hyperlink" Target="https://regportal-tariff.ru/Portal/DownloadPage.aspx?type=7&amp;guid=d307caed-d96d-8b9c-e053-8d8ca8c0a33c" TargetMode="External"/><Relationship Id="rId397" Type="http://schemas.openxmlformats.org/officeDocument/2006/relationships/hyperlink" Target="https://regportal-tariff.ru/Portal/DownloadPage.aspx?type=7&amp;guid=d1c59344-f90b-625b-e053-8d8ca8c0db30" TargetMode="External"/><Relationship Id="rId520" Type="http://schemas.openxmlformats.org/officeDocument/2006/relationships/hyperlink" Target="https://regportal-tariff.ru/Portal/DownloadPage.aspx?type=7&amp;guid=c4570987-4e69-9bcc-e053-8d8ca8c0f38b" TargetMode="External"/><Relationship Id="rId562" Type="http://schemas.openxmlformats.org/officeDocument/2006/relationships/hyperlink" Target="https://regportal-tariff.ru/Portal/DownloadPage.aspx?type=7&amp;guid=e399b146-59ad-7e01-e053-8d8ca8c073a5" TargetMode="External"/><Relationship Id="rId618" Type="http://schemas.openxmlformats.org/officeDocument/2006/relationships/hyperlink" Target="https://regportal-tariff.ru/Portal/DownloadPage.aspx?type=7&amp;guid=ca5f3556-a966-841e-e053-8d8ca8c0b86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5"/>
  <sheetViews>
    <sheetView topLeftCell="A16" workbookViewId="0">
      <selection activeCell="A2" sqref="A2:O475"/>
    </sheetView>
  </sheetViews>
  <sheetFormatPr defaultRowHeight="12.75"/>
  <sheetData>
    <row r="2" spans="1:15" ht="409.5" customHeight="1">
      <c r="A2" s="248" t="s">
        <v>3079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</row>
    <row r="8" spans="1:1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1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</row>
    <row r="13" spans="1:1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  <row r="15" spans="1:1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1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</row>
    <row r="18" spans="1:15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</row>
    <row r="19" spans="1:1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1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</row>
    <row r="22" spans="1: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</row>
    <row r="23" spans="1: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</row>
    <row r="24" spans="1: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  <row r="26" spans="1:1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</row>
    <row r="28" spans="1:1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1:1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</row>
    <row r="30" spans="1:15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1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</row>
    <row r="32" spans="1:1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1: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</row>
    <row r="36" spans="1: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</row>
    <row r="37" spans="1: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1: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</row>
    <row r="40" spans="1: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</row>
    <row r="41" spans="1:15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</row>
    <row r="42" spans="1: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</row>
    <row r="43" spans="1: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1: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1: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1: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</row>
    <row r="49" spans="1: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</row>
    <row r="50" spans="1: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</row>
    <row r="51" spans="1:1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</row>
    <row r="54" spans="1:1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</row>
    <row r="55" spans="1:1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</row>
    <row r="56" spans="1:1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</row>
    <row r="57" spans="1:1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1:15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</row>
    <row r="59" spans="1:1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</row>
    <row r="60" spans="1:1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</row>
    <row r="61" spans="1:15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</row>
    <row r="62" spans="1:1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</row>
    <row r="63" spans="1:1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>
      <c r="A64" s="248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</row>
    <row r="65" spans="1:1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</row>
    <row r="66" spans="1:1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</row>
    <row r="67" spans="1:15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</row>
    <row r="68" spans="1:15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</row>
    <row r="69" spans="1:15">
      <c r="A69" s="248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</row>
    <row r="70" spans="1:15">
      <c r="A70" s="248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</row>
    <row r="71" spans="1:1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>
      <c r="A72" s="248"/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</row>
    <row r="73" spans="1:15">
      <c r="A73" s="248"/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</row>
    <row r="74" spans="1:15">
      <c r="A74" s="248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</row>
    <row r="75" spans="1:15">
      <c r="A75" s="248"/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</row>
    <row r="76" spans="1:15">
      <c r="A76" s="248"/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</row>
    <row r="77" spans="1:15">
      <c r="A77" s="248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</row>
    <row r="78" spans="1:15">
      <c r="A78" s="248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</row>
    <row r="79" spans="1:15">
      <c r="A79" s="248"/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</row>
    <row r="80" spans="1:15">
      <c r="A80" s="248"/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</row>
    <row r="81" spans="1:15">
      <c r="A81" s="248"/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</row>
    <row r="82" spans="1:15">
      <c r="A82" s="248"/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</row>
    <row r="83" spans="1:15">
      <c r="A83" s="248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</row>
    <row r="84" spans="1:15">
      <c r="A84" s="248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>
      <c r="A85" s="248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</row>
    <row r="86" spans="1:15">
      <c r="A86" s="248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</row>
    <row r="87" spans="1:15">
      <c r="A87" s="248"/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</row>
    <row r="88" spans="1:15">
      <c r="A88" s="248"/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</row>
    <row r="89" spans="1:15">
      <c r="A89" s="248"/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</row>
    <row r="90" spans="1:15">
      <c r="A90" s="248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</row>
    <row r="91" spans="1:15">
      <c r="A91" s="248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</row>
    <row r="92" spans="1:15">
      <c r="A92" s="248"/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>
      <c r="A93" s="248"/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>
      <c r="A94" s="248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</row>
    <row r="95" spans="1:15">
      <c r="A95" s="248"/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</row>
    <row r="96" spans="1:15">
      <c r="A96" s="248"/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</row>
    <row r="97" spans="1:15">
      <c r="A97" s="248"/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</row>
    <row r="98" spans="1:15">
      <c r="A98" s="248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</row>
    <row r="99" spans="1:15">
      <c r="A99" s="248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</row>
    <row r="100" spans="1:15">
      <c r="A100" s="248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</row>
    <row r="101" spans="1:15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</row>
    <row r="102" spans="1:15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</row>
    <row r="103" spans="1:15">
      <c r="A103" s="248"/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</row>
    <row r="104" spans="1:15">
      <c r="A104" s="248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</row>
    <row r="105" spans="1:15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>
      <c r="A106" s="248"/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</row>
    <row r="108" spans="1:15">
      <c r="A108" s="248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</row>
    <row r="109" spans="1:15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</row>
    <row r="110" spans="1:15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</row>
    <row r="111" spans="1:15">
      <c r="A111" s="248"/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</row>
    <row r="112" spans="1:15">
      <c r="A112" s="248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>
      <c r="A113" s="248"/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>
      <c r="A114" s="248"/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</row>
    <row r="115" spans="1:15">
      <c r="A115" s="248"/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</row>
    <row r="116" spans="1:15">
      <c r="A116" s="248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</row>
    <row r="117" spans="1:15">
      <c r="A117" s="248"/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</row>
    <row r="118" spans="1:15">
      <c r="A118" s="248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</row>
    <row r="119" spans="1:15">
      <c r="A119" s="248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</row>
    <row r="120" spans="1:15">
      <c r="A120" s="248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</row>
    <row r="121" spans="1:15">
      <c r="A121" s="248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</row>
    <row r="122" spans="1:15">
      <c r="A122" s="248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</row>
    <row r="123" spans="1:15">
      <c r="A123" s="248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</row>
    <row r="124" spans="1:15">
      <c r="A124" s="248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</row>
    <row r="125" spans="1:15">
      <c r="A125" s="248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>
      <c r="A126" s="248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>
      <c r="A127" s="248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</row>
    <row r="128" spans="1:15">
      <c r="A128" s="248"/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</row>
    <row r="129" spans="1:15">
      <c r="A129" s="248"/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</row>
    <row r="130" spans="1:15">
      <c r="A130" s="248"/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</row>
    <row r="131" spans="1:15">
      <c r="A131" s="248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</row>
    <row r="132" spans="1:15">
      <c r="A132" s="248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</row>
    <row r="133" spans="1:15">
      <c r="A133" s="248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>
      <c r="A134" s="248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>
      <c r="A135" s="248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</row>
    <row r="136" spans="1:15">
      <c r="A136" s="248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</row>
    <row r="137" spans="1:15">
      <c r="A137" s="248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</row>
    <row r="138" spans="1:15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</row>
    <row r="139" spans="1:15">
      <c r="A139" s="248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</row>
    <row r="140" spans="1:15">
      <c r="A140" s="248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</row>
    <row r="141" spans="1:15">
      <c r="A141" s="248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</row>
    <row r="142" spans="1:15">
      <c r="A142" s="248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</row>
    <row r="143" spans="1:15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>
      <c r="A144" s="248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>
      <c r="A145" s="248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</row>
    <row r="146" spans="1:15">
      <c r="A146" s="248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</row>
    <row r="147" spans="1:15">
      <c r="A147" s="248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</row>
    <row r="148" spans="1:15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</row>
    <row r="149" spans="1:15">
      <c r="A149" s="248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</row>
    <row r="150" spans="1:15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</row>
    <row r="151" spans="1:15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5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</row>
    <row r="154" spans="1:15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</row>
    <row r="155" spans="1:15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</row>
    <row r="156" spans="1:15">
      <c r="A156" s="248"/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</row>
    <row r="157" spans="1:15">
      <c r="A157" s="248"/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</row>
    <row r="158" spans="1:15">
      <c r="A158" s="248"/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</row>
    <row r="159" spans="1:15">
      <c r="A159" s="248"/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</row>
    <row r="160" spans="1:15">
      <c r="A160" s="248"/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</row>
    <row r="161" spans="1:15">
      <c r="A161" s="248"/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</row>
    <row r="162" spans="1:15">
      <c r="A162" s="248"/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</row>
    <row r="163" spans="1:15">
      <c r="A163" s="248"/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</row>
    <row r="164" spans="1:15">
      <c r="A164" s="248"/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5">
      <c r="A165" s="248"/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>
      <c r="A166" s="248"/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</row>
    <row r="167" spans="1:15">
      <c r="A167" s="248"/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</row>
    <row r="168" spans="1:15">
      <c r="A168" s="248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</row>
    <row r="169" spans="1:15">
      <c r="A169" s="248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</row>
    <row r="170" spans="1:15">
      <c r="A170" s="248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</row>
    <row r="171" spans="1:15">
      <c r="A171" s="248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</row>
    <row r="172" spans="1:15">
      <c r="A172" s="248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</row>
    <row r="173" spans="1:15">
      <c r="A173" s="248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>
      <c r="A174" s="248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>
      <c r="A175" s="248"/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</row>
    <row r="176" spans="1:15">
      <c r="A176" s="248"/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</row>
    <row r="177" spans="1:15">
      <c r="A177" s="248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</row>
    <row r="178" spans="1:15">
      <c r="A178" s="248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</row>
    <row r="179" spans="1:15">
      <c r="A179" s="248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</row>
    <row r="180" spans="1:15">
      <c r="A180" s="248"/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</row>
    <row r="181" spans="1:15">
      <c r="A181" s="248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</row>
    <row r="182" spans="1:15">
      <c r="A182" s="248"/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</row>
    <row r="183" spans="1:15">
      <c r="A183" s="248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>
      <c r="A184" s="248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>
      <c r="A185" s="248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</row>
    <row r="186" spans="1:15">
      <c r="A186" s="248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</row>
    <row r="187" spans="1:15">
      <c r="A187" s="248"/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</row>
    <row r="188" spans="1:15">
      <c r="A188" s="248"/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</row>
    <row r="189" spans="1:15">
      <c r="A189" s="248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</row>
    <row r="190" spans="1:15">
      <c r="A190" s="248"/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>
      <c r="A191" s="248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>
      <c r="A192" s="248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</row>
    <row r="193" spans="1:15">
      <c r="A193" s="248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</row>
    <row r="194" spans="1:15">
      <c r="A194" s="248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</row>
    <row r="195" spans="1:15">
      <c r="A195" s="248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</row>
    <row r="196" spans="1:15">
      <c r="A196" s="248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</row>
    <row r="197" spans="1:15">
      <c r="A197" s="248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</row>
    <row r="198" spans="1:15">
      <c r="A198" s="248"/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</row>
    <row r="199" spans="1:15">
      <c r="A199" s="248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</row>
    <row r="200" spans="1:15">
      <c r="A200" s="248"/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</row>
    <row r="201" spans="1:15">
      <c r="A201" s="248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</row>
    <row r="202" spans="1:15">
      <c r="A202" s="248"/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</row>
    <row r="203" spans="1:1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</row>
    <row r="204" spans="1:1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</row>
    <row r="205" spans="1:15">
      <c r="A205" s="248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</row>
    <row r="206" spans="1:15">
      <c r="A206" s="248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</row>
    <row r="207" spans="1:15">
      <c r="A207" s="248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</row>
    <row r="208" spans="1:15">
      <c r="A208" s="248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</row>
    <row r="209" spans="1:15">
      <c r="A209" s="248"/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</row>
    <row r="210" spans="1:15">
      <c r="A210" s="248"/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</row>
    <row r="211" spans="1:15">
      <c r="A211" s="248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</row>
    <row r="212" spans="1:15">
      <c r="A212" s="248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</row>
    <row r="213" spans="1:15">
      <c r="A213" s="248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</row>
    <row r="214" spans="1:15">
      <c r="A214" s="248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</row>
    <row r="215" spans="1:15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</row>
    <row r="216" spans="1:15">
      <c r="A216" s="248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</row>
    <row r="217" spans="1:15">
      <c r="A217" s="248"/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</row>
    <row r="218" spans="1:15">
      <c r="A218" s="248"/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</row>
    <row r="219" spans="1:15">
      <c r="A219" s="248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</row>
    <row r="220" spans="1:15">
      <c r="A220" s="248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</row>
    <row r="221" spans="1:15">
      <c r="A221" s="248"/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</row>
    <row r="222" spans="1:15">
      <c r="A222" s="248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</row>
    <row r="223" spans="1:15">
      <c r="A223" s="248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</row>
    <row r="224" spans="1:15">
      <c r="A224" s="248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</row>
    <row r="225" spans="1:15">
      <c r="A225" s="248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</row>
    <row r="226" spans="1:15">
      <c r="A226" s="248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</row>
    <row r="227" spans="1:15">
      <c r="A227" s="248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</row>
    <row r="228" spans="1:15">
      <c r="A228" s="248"/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</row>
    <row r="229" spans="1:15">
      <c r="A229" s="248"/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</row>
    <row r="230" spans="1:15">
      <c r="A230" s="248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</row>
    <row r="231" spans="1:15">
      <c r="A231" s="248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</row>
    <row r="232" spans="1:15">
      <c r="A232" s="248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</row>
    <row r="233" spans="1:15">
      <c r="A233" s="248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</row>
    <row r="234" spans="1:15">
      <c r="A234" s="248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</row>
    <row r="235" spans="1:15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</row>
    <row r="236" spans="1:15">
      <c r="A236" s="248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</row>
    <row r="237" spans="1:15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</row>
    <row r="238" spans="1:15">
      <c r="A238" s="248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</row>
    <row r="239" spans="1:15">
      <c r="A239" s="248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</row>
    <row r="240" spans="1:15">
      <c r="A240" s="248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</row>
    <row r="241" spans="1:15">
      <c r="A241" s="248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</row>
    <row r="242" spans="1:15">
      <c r="A242" s="248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</row>
    <row r="243" spans="1:15">
      <c r="A243" s="248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</row>
    <row r="244" spans="1:1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</row>
    <row r="245" spans="1:15">
      <c r="A245" s="248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</row>
    <row r="246" spans="1:15">
      <c r="A246" s="248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</row>
    <row r="247" spans="1:15">
      <c r="A247" s="248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</row>
    <row r="248" spans="1:15">
      <c r="A248" s="248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</row>
    <row r="249" spans="1:15">
      <c r="A249" s="248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</row>
    <row r="250" spans="1:15">
      <c r="A250" s="248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</row>
    <row r="251" spans="1:15">
      <c r="A251" s="248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</row>
    <row r="252" spans="1:15">
      <c r="A252" s="248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</row>
    <row r="253" spans="1:15">
      <c r="A253" s="248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</row>
    <row r="254" spans="1:15">
      <c r="A254" s="248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</row>
    <row r="255" spans="1:15">
      <c r="A255" s="248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</row>
    <row r="256" spans="1:15">
      <c r="A256" s="248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</row>
    <row r="257" spans="1:15">
      <c r="A257" s="248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</row>
    <row r="258" spans="1:15">
      <c r="A258" s="248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</row>
    <row r="259" spans="1:15">
      <c r="A259" s="248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</row>
    <row r="260" spans="1:15">
      <c r="A260" s="248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</row>
    <row r="261" spans="1:15">
      <c r="A261" s="248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</row>
    <row r="262" spans="1:15">
      <c r="A262" s="248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</row>
    <row r="263" spans="1:15">
      <c r="A263" s="248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</row>
    <row r="264" spans="1:15">
      <c r="A264" s="248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</row>
    <row r="265" spans="1:15">
      <c r="A265" s="248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</row>
    <row r="266" spans="1:15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</row>
    <row r="267" spans="1:15">
      <c r="A267" s="248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</row>
    <row r="268" spans="1:15">
      <c r="A268" s="248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</row>
    <row r="269" spans="1:15">
      <c r="A269" s="248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</row>
    <row r="270" spans="1:15">
      <c r="A270" s="248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</row>
    <row r="271" spans="1:15">
      <c r="A271" s="248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</row>
    <row r="272" spans="1:15">
      <c r="A272" s="248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</row>
    <row r="273" spans="1:15">
      <c r="A273" s="248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</row>
    <row r="274" spans="1:15">
      <c r="A274" s="248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</row>
    <row r="275" spans="1:15">
      <c r="A275" s="248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</row>
    <row r="276" spans="1:15">
      <c r="A276" s="248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</row>
    <row r="277" spans="1:15">
      <c r="A277" s="248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</row>
    <row r="278" spans="1:15">
      <c r="A278" s="248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</row>
    <row r="279" spans="1:15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</row>
    <row r="280" spans="1:15">
      <c r="A280" s="248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</row>
    <row r="281" spans="1:15">
      <c r="A281" s="248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</row>
    <row r="282" spans="1:15">
      <c r="A282" s="248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</row>
    <row r="283" spans="1:15">
      <c r="A283" s="248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</row>
    <row r="284" spans="1:15">
      <c r="A284" s="248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</row>
    <row r="285" spans="1:15">
      <c r="A285" s="248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</row>
    <row r="286" spans="1:15">
      <c r="A286" s="24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</row>
    <row r="287" spans="1:15">
      <c r="A287" s="248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</row>
    <row r="288" spans="1:15">
      <c r="A288" s="248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</row>
    <row r="289" spans="1:15">
      <c r="A289" s="248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</row>
    <row r="290" spans="1:15">
      <c r="A290" s="248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</row>
    <row r="291" spans="1:15">
      <c r="A291" s="248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</row>
    <row r="292" spans="1:15">
      <c r="A292" s="248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</row>
    <row r="293" spans="1:15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</row>
    <row r="294" spans="1:15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</row>
    <row r="295" spans="1:15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</row>
    <row r="296" spans="1:15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</row>
    <row r="297" spans="1:15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</row>
    <row r="298" spans="1:15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</row>
    <row r="299" spans="1:15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</row>
    <row r="300" spans="1:15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</row>
    <row r="301" spans="1:15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</row>
    <row r="302" spans="1:15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</row>
    <row r="303" spans="1:15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</row>
    <row r="304" spans="1:15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</row>
    <row r="305" spans="1:15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</row>
    <row r="306" spans="1:15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</row>
    <row r="307" spans="1:15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</row>
    <row r="308" spans="1:15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</row>
    <row r="309" spans="1:15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</row>
    <row r="310" spans="1:15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</row>
    <row r="311" spans="1:15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</row>
    <row r="312" spans="1:15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</row>
    <row r="313" spans="1:15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</row>
    <row r="314" spans="1:15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</row>
    <row r="315" spans="1:15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</row>
    <row r="316" spans="1:15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</row>
    <row r="317" spans="1:15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</row>
    <row r="318" spans="1:15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</row>
    <row r="319" spans="1:15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</row>
    <row r="320" spans="1:15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</row>
    <row r="321" spans="1:15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</row>
    <row r="322" spans="1:15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</row>
    <row r="323" spans="1:15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</row>
    <row r="324" spans="1:15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</row>
    <row r="325" spans="1:15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</row>
    <row r="326" spans="1:15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</row>
    <row r="327" spans="1:15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</row>
    <row r="328" spans="1:15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</row>
    <row r="329" spans="1:15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</row>
    <row r="330" spans="1:15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</row>
    <row r="331" spans="1:15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</row>
    <row r="332" spans="1:15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</row>
    <row r="333" spans="1:15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248"/>
      <c r="O333" s="248"/>
    </row>
    <row r="334" spans="1:1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  <c r="N334" s="248"/>
      <c r="O334" s="248"/>
    </row>
    <row r="335" spans="1:1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  <c r="O335" s="248"/>
    </row>
    <row r="336" spans="1:1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  <c r="O336" s="248"/>
    </row>
    <row r="337" spans="1:1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8"/>
    </row>
    <row r="338" spans="1:1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</row>
    <row r="339" spans="1:1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</row>
    <row r="340" spans="1:1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</row>
    <row r="341" spans="1:1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</row>
    <row r="342" spans="1:1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</row>
    <row r="343" spans="1:15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  <c r="N343" s="248"/>
      <c r="O343" s="248"/>
    </row>
    <row r="344" spans="1:15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  <c r="N344" s="248"/>
      <c r="O344" s="248"/>
    </row>
    <row r="345" spans="1:15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</row>
    <row r="346" spans="1:15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</row>
    <row r="347" spans="1:15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</row>
    <row r="348" spans="1:15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M348" s="248"/>
      <c r="N348" s="248"/>
      <c r="O348" s="248"/>
    </row>
    <row r="349" spans="1:15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</row>
    <row r="350" spans="1:15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</row>
    <row r="351" spans="1:15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</row>
    <row r="352" spans="1:15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M352" s="248"/>
      <c r="N352" s="248"/>
      <c r="O352" s="248"/>
    </row>
    <row r="353" spans="1:15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</row>
    <row r="354" spans="1:15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8"/>
      <c r="N354" s="248"/>
      <c r="O354" s="248"/>
    </row>
    <row r="355" spans="1:15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</row>
    <row r="356" spans="1:1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  <c r="N356" s="248"/>
      <c r="O356" s="248"/>
    </row>
    <row r="357" spans="1:1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</row>
    <row r="358" spans="1:1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</row>
    <row r="359" spans="1:1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</row>
    <row r="360" spans="1:1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</row>
    <row r="361" spans="1:1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</row>
    <row r="362" spans="1:15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  <c r="N362" s="248"/>
      <c r="O362" s="248"/>
    </row>
    <row r="363" spans="1:15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</row>
    <row r="364" spans="1:15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  <c r="N364" s="248"/>
      <c r="O364" s="248"/>
    </row>
    <row r="365" spans="1:15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</row>
    <row r="366" spans="1:15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  <c r="N366" s="248"/>
      <c r="O366" s="248"/>
    </row>
    <row r="367" spans="1:15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</row>
    <row r="368" spans="1:15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</row>
    <row r="369" spans="1:15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</row>
    <row r="370" spans="1:15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</row>
    <row r="371" spans="1:15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</row>
    <row r="372" spans="1:15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</row>
    <row r="373" spans="1:15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</row>
    <row r="374" spans="1:15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M374" s="248"/>
      <c r="N374" s="248"/>
      <c r="O374" s="248"/>
    </row>
    <row r="375" spans="1:15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</row>
    <row r="376" spans="1:15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M376" s="248"/>
      <c r="N376" s="248"/>
      <c r="O376" s="248"/>
    </row>
    <row r="377" spans="1:15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M377" s="248"/>
      <c r="N377" s="248"/>
      <c r="O377" s="248"/>
    </row>
    <row r="378" spans="1:15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M378" s="248"/>
      <c r="N378" s="248"/>
      <c r="O378" s="248"/>
    </row>
    <row r="379" spans="1:15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M379" s="248"/>
      <c r="N379" s="248"/>
      <c r="O379" s="248"/>
    </row>
    <row r="380" spans="1:15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</row>
    <row r="381" spans="1:15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M381" s="248"/>
      <c r="N381" s="248"/>
      <c r="O381" s="248"/>
    </row>
    <row r="382" spans="1:15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248"/>
    </row>
    <row r="383" spans="1:15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</row>
    <row r="384" spans="1:15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</row>
    <row r="385" spans="1:1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</row>
    <row r="386" spans="1:15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</row>
    <row r="387" spans="1:15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</row>
    <row r="388" spans="1:15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</row>
    <row r="389" spans="1:15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</row>
    <row r="390" spans="1:15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</row>
    <row r="391" spans="1:15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</row>
    <row r="392" spans="1:15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  <c r="N392" s="248"/>
      <c r="O392" s="248"/>
    </row>
    <row r="393" spans="1:15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  <c r="N393" s="248"/>
      <c r="O393" s="248"/>
    </row>
    <row r="394" spans="1:15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M394" s="248"/>
      <c r="N394" s="248"/>
      <c r="O394" s="248"/>
    </row>
    <row r="395" spans="1:15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M395" s="248"/>
      <c r="N395" s="248"/>
      <c r="O395" s="248"/>
    </row>
    <row r="396" spans="1:15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  <c r="N396" s="248"/>
      <c r="O396" s="248"/>
    </row>
    <row r="397" spans="1:15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</row>
    <row r="398" spans="1:15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8"/>
    </row>
    <row r="399" spans="1:15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  <c r="N399" s="248"/>
      <c r="O399" s="248"/>
    </row>
    <row r="400" spans="1:15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  <c r="N400" s="248"/>
      <c r="O400" s="248"/>
    </row>
    <row r="401" spans="1:15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</row>
    <row r="402" spans="1:15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  <c r="N402" s="248"/>
      <c r="O402" s="248"/>
    </row>
    <row r="403" spans="1:15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  <c r="N403" s="248"/>
      <c r="O403" s="248"/>
    </row>
    <row r="404" spans="1:15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8"/>
    </row>
    <row r="405" spans="1:15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  <c r="N405" s="248"/>
      <c r="O405" s="248"/>
    </row>
    <row r="406" spans="1:15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  <c r="N406" s="248"/>
      <c r="O406" s="248"/>
    </row>
    <row r="407" spans="1:15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  <c r="N407" s="248"/>
      <c r="O407" s="248"/>
    </row>
    <row r="408" spans="1:15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M408" s="248"/>
      <c r="N408" s="248"/>
      <c r="O408" s="248"/>
    </row>
    <row r="409" spans="1:15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  <c r="N409" s="248"/>
      <c r="O409" s="248"/>
    </row>
    <row r="410" spans="1:15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M410" s="248"/>
      <c r="N410" s="248"/>
      <c r="O410" s="248"/>
    </row>
    <row r="411" spans="1:15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</row>
    <row r="412" spans="1:15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M412" s="248"/>
      <c r="N412" s="248"/>
      <c r="O412" s="248"/>
    </row>
    <row r="413" spans="1:15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O413" s="248"/>
    </row>
    <row r="414" spans="1:15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M414" s="248"/>
      <c r="N414" s="248"/>
      <c r="O414" s="248"/>
    </row>
    <row r="415" spans="1:15">
      <c r="A415" s="248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</row>
    <row r="416" spans="1:15">
      <c r="A416" s="248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  <c r="N416" s="248"/>
      <c r="O416" s="248"/>
    </row>
    <row r="417" spans="1:15">
      <c r="A417" s="248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  <c r="N417" s="248"/>
      <c r="O417" s="248"/>
    </row>
    <row r="418" spans="1:15">
      <c r="A418" s="248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M418" s="248"/>
      <c r="N418" s="248"/>
      <c r="O418" s="248"/>
    </row>
    <row r="419" spans="1:15">
      <c r="A419" s="248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  <c r="N419" s="248"/>
      <c r="O419" s="248"/>
    </row>
    <row r="420" spans="1:15">
      <c r="A420" s="248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M420" s="248"/>
      <c r="N420" s="248"/>
      <c r="O420" s="248"/>
    </row>
    <row r="421" spans="1:15">
      <c r="A421" s="248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M421" s="248"/>
      <c r="N421" s="248"/>
      <c r="O421" s="248"/>
    </row>
    <row r="422" spans="1:15">
      <c r="A422" s="248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</row>
    <row r="423" spans="1:15">
      <c r="A423" s="248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</row>
    <row r="424" spans="1:15">
      <c r="A424" s="248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M424" s="248"/>
      <c r="N424" s="248"/>
      <c r="O424" s="248"/>
    </row>
    <row r="425" spans="1:15">
      <c r="A425" s="248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</row>
    <row r="426" spans="1:15">
      <c r="A426" s="248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8"/>
    </row>
    <row r="427" spans="1:15">
      <c r="A427" s="248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M427" s="248"/>
      <c r="N427" s="248"/>
      <c r="O427" s="248"/>
    </row>
    <row r="428" spans="1:15">
      <c r="A428" s="248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8"/>
    </row>
    <row r="429" spans="1:15">
      <c r="A429" s="248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</row>
    <row r="430" spans="1:15">
      <c r="A430" s="248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M430" s="248"/>
      <c r="N430" s="248"/>
      <c r="O430" s="248"/>
    </row>
    <row r="431" spans="1:15">
      <c r="A431" s="248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  <c r="N431" s="248"/>
      <c r="O431" s="248"/>
    </row>
    <row r="432" spans="1:15">
      <c r="A432" s="248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M432" s="248"/>
      <c r="N432" s="248"/>
      <c r="O432" s="248"/>
    </row>
    <row r="433" spans="1:15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</row>
    <row r="434" spans="1:15">
      <c r="A434" s="248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  <c r="N434" s="248"/>
      <c r="O434" s="248"/>
    </row>
    <row r="435" spans="1:15">
      <c r="A435" s="248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</row>
    <row r="436" spans="1:15">
      <c r="A436" s="248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M436" s="248"/>
      <c r="N436" s="248"/>
      <c r="O436" s="248"/>
    </row>
    <row r="437" spans="1:15">
      <c r="A437" s="248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M437" s="248"/>
      <c r="N437" s="248"/>
      <c r="O437" s="248"/>
    </row>
    <row r="438" spans="1:15">
      <c r="A438" s="248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M438" s="248"/>
      <c r="N438" s="248"/>
      <c r="O438" s="248"/>
    </row>
    <row r="439" spans="1:15">
      <c r="A439" s="248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M439" s="248"/>
      <c r="N439" s="248"/>
      <c r="O439" s="248"/>
    </row>
    <row r="440" spans="1:15">
      <c r="A440" s="248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M440" s="248"/>
      <c r="N440" s="248"/>
      <c r="O440" s="248"/>
    </row>
    <row r="441" spans="1:15">
      <c r="A441" s="248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M441" s="248"/>
      <c r="N441" s="248"/>
      <c r="O441" s="248"/>
    </row>
    <row r="442" spans="1:15">
      <c r="A442" s="248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M442" s="248"/>
      <c r="N442" s="248"/>
      <c r="O442" s="248"/>
    </row>
    <row r="443" spans="1:15">
      <c r="A443" s="248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</row>
    <row r="444" spans="1:15">
      <c r="A444" s="248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M444" s="248"/>
      <c r="N444" s="248"/>
      <c r="O444" s="248"/>
    </row>
    <row r="445" spans="1:15">
      <c r="A445" s="248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M445" s="248"/>
      <c r="N445" s="248"/>
      <c r="O445" s="248"/>
    </row>
    <row r="446" spans="1:15">
      <c r="A446" s="248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M446" s="248"/>
      <c r="N446" s="248"/>
      <c r="O446" s="248"/>
    </row>
    <row r="447" spans="1:15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M447" s="248"/>
      <c r="N447" s="248"/>
      <c r="O447" s="248"/>
    </row>
    <row r="448" spans="1:15">
      <c r="A448" s="248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8"/>
    </row>
    <row r="449" spans="1:15">
      <c r="A449" s="248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M449" s="248"/>
      <c r="N449" s="248"/>
      <c r="O449" s="248"/>
    </row>
    <row r="450" spans="1:15">
      <c r="A450" s="248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M450" s="248"/>
      <c r="N450" s="248"/>
      <c r="O450" s="248"/>
    </row>
    <row r="451" spans="1:15">
      <c r="A451" s="248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M451" s="248"/>
      <c r="N451" s="248"/>
      <c r="O451" s="248"/>
    </row>
    <row r="452" spans="1:15">
      <c r="A452" s="248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M452" s="248"/>
      <c r="N452" s="248"/>
      <c r="O452" s="248"/>
    </row>
    <row r="453" spans="1:15">
      <c r="A453" s="248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M453" s="248"/>
      <c r="N453" s="248"/>
      <c r="O453" s="248"/>
    </row>
    <row r="454" spans="1:15">
      <c r="A454" s="248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</row>
    <row r="455" spans="1:15">
      <c r="A455" s="248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M455" s="248"/>
      <c r="N455" s="248"/>
      <c r="O455" s="248"/>
    </row>
    <row r="456" spans="1:15">
      <c r="A456" s="248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248"/>
      <c r="N456" s="248"/>
      <c r="O456" s="248"/>
    </row>
    <row r="457" spans="1:15">
      <c r="A457" s="248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M457" s="248"/>
      <c r="N457" s="248"/>
      <c r="O457" s="248"/>
    </row>
    <row r="458" spans="1:15">
      <c r="A458" s="248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M458" s="248"/>
      <c r="N458" s="248"/>
      <c r="O458" s="248"/>
    </row>
    <row r="459" spans="1:15">
      <c r="A459" s="248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</row>
    <row r="460" spans="1:15">
      <c r="A460" s="248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M460" s="248"/>
      <c r="N460" s="248"/>
      <c r="O460" s="248"/>
    </row>
    <row r="461" spans="1:15">
      <c r="A461" s="248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</row>
    <row r="462" spans="1:15">
      <c r="A462" s="248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8"/>
    </row>
    <row r="463" spans="1:15">
      <c r="A463" s="248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M463" s="248"/>
      <c r="N463" s="248"/>
      <c r="O463" s="248"/>
    </row>
    <row r="464" spans="1:15">
      <c r="A464" s="248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</row>
    <row r="465" spans="1:15">
      <c r="A465" s="248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</row>
    <row r="466" spans="1:15">
      <c r="A466" s="248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</row>
    <row r="467" spans="1:15">
      <c r="A467" s="248"/>
      <c r="B467" s="248"/>
      <c r="C467" s="248"/>
      <c r="D467" s="248"/>
      <c r="E467" s="248"/>
      <c r="F467" s="248"/>
      <c r="G467" s="248"/>
      <c r="H467" s="248"/>
      <c r="I467" s="248"/>
      <c r="J467" s="248"/>
      <c r="K467" s="248"/>
      <c r="L467" s="248"/>
      <c r="M467" s="248"/>
      <c r="N467" s="248"/>
      <c r="O467" s="248"/>
    </row>
    <row r="468" spans="1:15">
      <c r="A468" s="248"/>
      <c r="B468" s="248"/>
      <c r="C468" s="248"/>
      <c r="D468" s="248"/>
      <c r="E468" s="248"/>
      <c r="F468" s="248"/>
      <c r="G468" s="248"/>
      <c r="H468" s="248"/>
      <c r="I468" s="248"/>
      <c r="J468" s="248"/>
      <c r="K468" s="248"/>
      <c r="L468" s="248"/>
      <c r="M468" s="248"/>
      <c r="N468" s="248"/>
      <c r="O468" s="248"/>
    </row>
    <row r="469" spans="1:15">
      <c r="A469" s="248"/>
      <c r="B469" s="248"/>
      <c r="C469" s="248"/>
      <c r="D469" s="248"/>
      <c r="E469" s="248"/>
      <c r="F469" s="248"/>
      <c r="G469" s="248"/>
      <c r="H469" s="248"/>
      <c r="I469" s="248"/>
      <c r="J469" s="248"/>
      <c r="K469" s="248"/>
      <c r="L469" s="248"/>
      <c r="M469" s="248"/>
      <c r="N469" s="248"/>
      <c r="O469" s="248"/>
    </row>
    <row r="470" spans="1:15">
      <c r="A470" s="248"/>
      <c r="B470" s="248"/>
      <c r="C470" s="248"/>
      <c r="D470" s="248"/>
      <c r="E470" s="248"/>
      <c r="F470" s="248"/>
      <c r="G470" s="248"/>
      <c r="H470" s="248"/>
      <c r="I470" s="248"/>
      <c r="J470" s="248"/>
      <c r="K470" s="248"/>
      <c r="L470" s="248"/>
      <c r="M470" s="248"/>
      <c r="N470" s="248"/>
      <c r="O470" s="248"/>
    </row>
    <row r="471" spans="1:15">
      <c r="A471" s="248"/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  <c r="L471" s="248"/>
      <c r="M471" s="248"/>
      <c r="N471" s="248"/>
      <c r="O471" s="248"/>
    </row>
    <row r="472" spans="1:15">
      <c r="A472" s="248"/>
      <c r="B472" s="248"/>
      <c r="C472" s="248"/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N472" s="248"/>
      <c r="O472" s="248"/>
    </row>
    <row r="473" spans="1:15">
      <c r="A473" s="248"/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248"/>
      <c r="M473" s="248"/>
      <c r="N473" s="248"/>
      <c r="O473" s="248"/>
    </row>
    <row r="474" spans="1:15">
      <c r="A474" s="248"/>
      <c r="B474" s="248"/>
      <c r="C474" s="248"/>
      <c r="D474" s="248"/>
      <c r="E474" s="248"/>
      <c r="F474" s="248"/>
      <c r="G474" s="248"/>
      <c r="H474" s="248"/>
      <c r="I474" s="248"/>
      <c r="J474" s="248"/>
      <c r="K474" s="248"/>
      <c r="L474" s="248"/>
      <c r="M474" s="248"/>
      <c r="N474" s="248"/>
      <c r="O474" s="248"/>
    </row>
    <row r="475" spans="1:15">
      <c r="A475" s="248"/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248"/>
      <c r="M475" s="248"/>
      <c r="N475" s="248"/>
      <c r="O475" s="248"/>
    </row>
  </sheetData>
  <mergeCells count="1">
    <mergeCell ref="A2:O47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11" sqref="C11"/>
    </sheetView>
  </sheetViews>
  <sheetFormatPr defaultRowHeight="12.75"/>
  <cols>
    <col min="1" max="1" width="6.7109375" customWidth="1"/>
    <col min="2" max="2" width="36.140625" customWidth="1"/>
    <col min="3" max="3" width="14.5703125" customWidth="1"/>
    <col min="4" max="4" width="34.140625" customWidth="1"/>
    <col min="5" max="5" width="22.5703125" customWidth="1"/>
    <col min="6" max="6" width="29.140625" customWidth="1"/>
    <col min="7" max="7" width="26.140625" customWidth="1"/>
  </cols>
  <sheetData>
    <row r="1" spans="1:7" ht="15.75">
      <c r="A1" s="116"/>
      <c r="G1" s="115" t="s">
        <v>3059</v>
      </c>
    </row>
    <row r="2" spans="1:7" ht="18.75">
      <c r="A2" s="220" t="s">
        <v>3060</v>
      </c>
      <c r="B2" s="220"/>
      <c r="C2" s="220"/>
      <c r="D2" s="220"/>
      <c r="E2" s="220"/>
      <c r="F2" s="220"/>
      <c r="G2" s="220"/>
    </row>
    <row r="3" spans="1:7" ht="18.75">
      <c r="A3" s="220" t="s">
        <v>3061</v>
      </c>
      <c r="B3" s="220"/>
      <c r="C3" s="220"/>
      <c r="D3" s="220"/>
      <c r="E3" s="220"/>
      <c r="F3" s="220"/>
      <c r="G3" s="220"/>
    </row>
    <row r="4" spans="1:7" ht="19.5" thickBot="1">
      <c r="A4" s="221" t="s">
        <v>3062</v>
      </c>
      <c r="B4" s="221"/>
      <c r="C4" s="221"/>
      <c r="D4" s="221"/>
      <c r="E4" s="221"/>
      <c r="F4" s="221"/>
      <c r="G4" s="221"/>
    </row>
    <row r="5" spans="1:7" ht="34.5" customHeight="1" thickBot="1">
      <c r="A5" s="222" t="s">
        <v>15</v>
      </c>
      <c r="B5" s="233" t="s">
        <v>3063</v>
      </c>
      <c r="C5" s="236" t="s">
        <v>22</v>
      </c>
      <c r="D5" s="239" t="s">
        <v>3064</v>
      </c>
      <c r="E5" s="240"/>
      <c r="F5" s="240"/>
      <c r="G5" s="241"/>
    </row>
    <row r="6" spans="1:7" ht="19.5" customHeight="1" thickBot="1">
      <c r="A6" s="232"/>
      <c r="B6" s="234"/>
      <c r="C6" s="237"/>
      <c r="D6" s="242" t="s">
        <v>3065</v>
      </c>
      <c r="E6" s="243"/>
      <c r="F6" s="243"/>
      <c r="G6" s="244"/>
    </row>
    <row r="7" spans="1:7" ht="71.25" customHeight="1">
      <c r="A7" s="232"/>
      <c r="B7" s="234"/>
      <c r="C7" s="237"/>
      <c r="D7" s="245" t="s">
        <v>3066</v>
      </c>
      <c r="E7" s="246" t="s">
        <v>3067</v>
      </c>
      <c r="F7" s="247" t="s">
        <v>3068</v>
      </c>
      <c r="G7" s="245" t="s">
        <v>3069</v>
      </c>
    </row>
    <row r="8" spans="1:7" ht="13.5" thickBot="1">
      <c r="A8" s="223"/>
      <c r="B8" s="235"/>
      <c r="C8" s="238"/>
      <c r="D8" s="238"/>
      <c r="E8" s="223"/>
      <c r="F8" s="235"/>
      <c r="G8" s="238"/>
    </row>
    <row r="9" spans="1:7" ht="51.75" thickBot="1">
      <c r="A9" s="122">
        <v>1</v>
      </c>
      <c r="B9" s="117" t="s">
        <v>3070</v>
      </c>
      <c r="C9" s="119" t="s">
        <v>3071</v>
      </c>
      <c r="D9" s="119">
        <v>7.02</v>
      </c>
      <c r="E9" s="120">
        <v>5.97</v>
      </c>
      <c r="F9" s="119">
        <v>6.66</v>
      </c>
      <c r="G9" s="119">
        <v>6.43</v>
      </c>
    </row>
    <row r="10" spans="1:7" ht="64.5" thickBot="1">
      <c r="A10" s="122">
        <v>2</v>
      </c>
      <c r="B10" s="117" t="s">
        <v>3072</v>
      </c>
      <c r="C10" s="119" t="s">
        <v>3071</v>
      </c>
      <c r="D10" s="119">
        <v>7.02</v>
      </c>
      <c r="E10" s="120">
        <v>5.97</v>
      </c>
      <c r="F10" s="119">
        <v>6.66</v>
      </c>
      <c r="G10" s="119">
        <v>6.43</v>
      </c>
    </row>
    <row r="11" spans="1:7" ht="90" thickBot="1">
      <c r="A11" s="122">
        <v>3</v>
      </c>
      <c r="B11" s="117" t="s">
        <v>3073</v>
      </c>
      <c r="C11" s="119" t="s">
        <v>3071</v>
      </c>
      <c r="D11" s="119">
        <v>7.02</v>
      </c>
      <c r="E11" s="120">
        <v>5.97</v>
      </c>
      <c r="F11" s="119">
        <v>6.66</v>
      </c>
      <c r="G11" s="119">
        <v>6.43</v>
      </c>
    </row>
    <row r="12" spans="1:7" ht="49.5" customHeight="1">
      <c r="A12" s="222">
        <v>4</v>
      </c>
      <c r="B12" s="224" t="s">
        <v>3074</v>
      </c>
      <c r="C12" s="121" t="s">
        <v>3075</v>
      </c>
      <c r="D12" s="226">
        <v>7020</v>
      </c>
      <c r="E12" s="228">
        <v>5970</v>
      </c>
      <c r="F12" s="230">
        <v>6660</v>
      </c>
      <c r="G12" s="226">
        <v>6430</v>
      </c>
    </row>
    <row r="13" spans="1:7" ht="16.5" thickBot="1">
      <c r="A13" s="223"/>
      <c r="B13" s="225"/>
      <c r="C13" s="119" t="s">
        <v>3076</v>
      </c>
      <c r="D13" s="227"/>
      <c r="E13" s="229"/>
      <c r="F13" s="231"/>
      <c r="G13" s="227"/>
    </row>
    <row r="14" spans="1:7" ht="74.25" customHeight="1">
      <c r="A14" s="222">
        <v>5</v>
      </c>
      <c r="B14" s="224" t="s">
        <v>3077</v>
      </c>
      <c r="C14" s="121" t="s">
        <v>3078</v>
      </c>
      <c r="D14" s="226">
        <v>7020</v>
      </c>
      <c r="E14" s="228">
        <v>5970</v>
      </c>
      <c r="F14" s="230">
        <v>6660</v>
      </c>
      <c r="G14" s="226">
        <v>6430</v>
      </c>
    </row>
    <row r="15" spans="1:7" ht="13.5" thickBot="1">
      <c r="A15" s="223"/>
      <c r="B15" s="225"/>
      <c r="C15" s="119"/>
      <c r="D15" s="227"/>
      <c r="E15" s="229"/>
      <c r="F15" s="231"/>
      <c r="G15" s="227"/>
    </row>
    <row r="16" spans="1:7" ht="16.5">
      <c r="A16" s="118"/>
    </row>
  </sheetData>
  <mergeCells count="24">
    <mergeCell ref="B5:B8"/>
    <mergeCell ref="C5:C8"/>
    <mergeCell ref="D5:G5"/>
    <mergeCell ref="D6:G6"/>
    <mergeCell ref="D7:D8"/>
    <mergeCell ref="E7:E8"/>
    <mergeCell ref="F7:F8"/>
    <mergeCell ref="G7:G8"/>
    <mergeCell ref="A2:G2"/>
    <mergeCell ref="A3:G3"/>
    <mergeCell ref="A4:G4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5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U74"/>
  <sheetViews>
    <sheetView zoomScale="70" zoomScaleNormal="70" zoomScaleSheetLayoutView="100" workbookViewId="0">
      <selection activeCell="K56" sqref="K56"/>
    </sheetView>
  </sheetViews>
  <sheetFormatPr defaultRowHeight="12.75"/>
  <cols>
    <col min="1" max="1" width="4.5703125" style="9" customWidth="1"/>
    <col min="2" max="2" width="114.7109375" style="6" customWidth="1"/>
    <col min="3" max="3" width="12.42578125" style="2" customWidth="1"/>
    <col min="4" max="4" width="11.5703125" style="2" customWidth="1"/>
    <col min="5" max="5" width="8.85546875" style="2" customWidth="1"/>
    <col min="6" max="6" width="11.42578125" style="2" customWidth="1"/>
    <col min="7" max="7" width="11.7109375" style="2" customWidth="1"/>
    <col min="8" max="8" width="8.7109375" style="2" customWidth="1"/>
    <col min="9" max="9" width="11.42578125" style="6" customWidth="1"/>
    <col min="10" max="10" width="11.7109375" style="6" customWidth="1"/>
    <col min="11" max="11" width="9" style="6" customWidth="1"/>
    <col min="12" max="16384" width="9.140625" style="6"/>
  </cols>
  <sheetData>
    <row r="1" spans="1:21">
      <c r="J1" s="123" t="s">
        <v>12</v>
      </c>
      <c r="K1" s="123"/>
    </row>
    <row r="2" spans="1:21" ht="44.25" customHeight="1">
      <c r="A2" s="124" t="s">
        <v>17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21" ht="9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21" ht="16.899999999999999" customHeight="1">
      <c r="A4" s="3"/>
      <c r="C4" s="11"/>
      <c r="D4" s="11"/>
      <c r="E4" s="11"/>
      <c r="F4" s="11"/>
      <c r="G4" s="11"/>
      <c r="H4" s="11"/>
      <c r="I4" s="11"/>
      <c r="J4" s="11"/>
      <c r="K4" s="13" t="s">
        <v>13</v>
      </c>
    </row>
    <row r="5" spans="1:21" ht="50.25" customHeight="1">
      <c r="A5" s="127" t="s">
        <v>15</v>
      </c>
      <c r="B5" s="128" t="s">
        <v>0</v>
      </c>
      <c r="C5" s="129" t="s">
        <v>1</v>
      </c>
      <c r="D5" s="130"/>
      <c r="E5" s="131"/>
      <c r="F5" s="129" t="s">
        <v>2</v>
      </c>
      <c r="G5" s="132"/>
      <c r="H5" s="133"/>
      <c r="I5" s="134" t="s">
        <v>3</v>
      </c>
      <c r="J5" s="135"/>
      <c r="K5" s="136"/>
    </row>
    <row r="6" spans="1:21">
      <c r="A6" s="127"/>
      <c r="B6" s="128"/>
      <c r="C6" s="128" t="s">
        <v>4</v>
      </c>
      <c r="D6" s="128" t="s">
        <v>18</v>
      </c>
      <c r="E6" s="138" t="s">
        <v>5</v>
      </c>
      <c r="F6" s="128" t="str">
        <f>C6</f>
        <v>28 июня 2022 года</v>
      </c>
      <c r="G6" s="128" t="str">
        <f>D6</f>
        <v>27 сентября 2022 года</v>
      </c>
      <c r="H6" s="138" t="s">
        <v>5</v>
      </c>
      <c r="I6" s="128" t="str">
        <f>C6</f>
        <v>28 июня 2022 года</v>
      </c>
      <c r="J6" s="128" t="str">
        <f>D6</f>
        <v>27 сентября 2022 года</v>
      </c>
      <c r="K6" s="138" t="str">
        <f>E6</f>
        <v>Индекс , %</v>
      </c>
    </row>
    <row r="7" spans="1:21" ht="23.25" customHeight="1">
      <c r="A7" s="127"/>
      <c r="B7" s="128"/>
      <c r="C7" s="137"/>
      <c r="D7" s="137"/>
      <c r="E7" s="139"/>
      <c r="F7" s="137"/>
      <c r="G7" s="137"/>
      <c r="H7" s="139"/>
      <c r="I7" s="137"/>
      <c r="J7" s="137"/>
      <c r="K7" s="139"/>
    </row>
    <row r="8" spans="1:21" ht="14.25" customHeight="1">
      <c r="A8" s="4">
        <v>1</v>
      </c>
      <c r="B8" s="14" t="str">
        <f>'[10]полн. свод '!B7</f>
        <v>Мука пшеничная 1-го сорта, руб. за 1кг</v>
      </c>
      <c r="C8" s="15">
        <v>28.518888888888892</v>
      </c>
      <c r="D8" s="15">
        <v>27.797999999999995</v>
      </c>
      <c r="E8" s="22">
        <f>IF(OR(D8="-",C8="-"),"-",D8/C8*100)</f>
        <v>97.472240620251654</v>
      </c>
      <c r="F8" s="15">
        <v>32.897500000000001</v>
      </c>
      <c r="G8" s="15">
        <v>33.47309523809524</v>
      </c>
      <c r="H8" s="1">
        <f>IF(OR(G8="-",F8="-"),"-",G8/F8*100)</f>
        <v>101.74966255215514</v>
      </c>
      <c r="I8" s="15">
        <v>44.679354838709678</v>
      </c>
      <c r="J8" s="15">
        <v>44.62222222222222</v>
      </c>
      <c r="K8" s="1">
        <f>IF(OR(J8="-",I8="-"),"-",J8/I8*100)</f>
        <v>99.872127481039726</v>
      </c>
    </row>
    <row r="9" spans="1:21" ht="15.75">
      <c r="A9" s="4">
        <v>2</v>
      </c>
      <c r="B9" s="14" t="str">
        <f>'[10]полн. свод '!B8</f>
        <v>Мука пшеничная высшего сорта, руб. за 1кг</v>
      </c>
      <c r="C9" s="15">
        <v>31.303000000000004</v>
      </c>
      <c r="D9" s="15">
        <v>29.337</v>
      </c>
      <c r="E9" s="1">
        <f t="shared" ref="E9:E49" si="0">IF(OR(D9="-",C9="-"),"-",D9/C9*100)</f>
        <v>93.719451809730685</v>
      </c>
      <c r="F9" s="15">
        <v>39.885555555555555</v>
      </c>
      <c r="G9" s="15">
        <v>40.72567901234568</v>
      </c>
      <c r="H9" s="1">
        <f t="shared" ref="H9:H49" si="1">IF(OR(G9="-",F9="-"),"-",G9/F9*100)</f>
        <v>102.10633510073575</v>
      </c>
      <c r="I9" s="15">
        <v>50.844090909090916</v>
      </c>
      <c r="J9" s="15">
        <v>51.228075149488184</v>
      </c>
      <c r="K9" s="1">
        <f t="shared" ref="K9:K49" si="2">IF(OR(J9="-",I9="-"),"-",J9/I9*100)</f>
        <v>100.75521901076732</v>
      </c>
    </row>
    <row r="10" spans="1:21" ht="15.75">
      <c r="A10" s="4">
        <v>3</v>
      </c>
      <c r="B10" s="16" t="s">
        <v>16</v>
      </c>
      <c r="C10" s="15">
        <v>56.366521739130427</v>
      </c>
      <c r="D10" s="15">
        <v>57.355652173913029</v>
      </c>
      <c r="E10" s="1">
        <f t="shared" si="0"/>
        <v>101.75481900295426</v>
      </c>
      <c r="F10" s="15" t="s">
        <v>6</v>
      </c>
      <c r="G10" s="15" t="s">
        <v>6</v>
      </c>
      <c r="H10" s="1" t="s">
        <v>6</v>
      </c>
      <c r="I10" s="15">
        <v>63.356279069767453</v>
      </c>
      <c r="J10" s="15">
        <v>65.044279918864106</v>
      </c>
      <c r="K10" s="1">
        <f t="shared" si="2"/>
        <v>102.66429922003128</v>
      </c>
    </row>
    <row r="11" spans="1:21" ht="18.75">
      <c r="A11" s="5">
        <v>4</v>
      </c>
      <c r="B11" s="17" t="s">
        <v>14</v>
      </c>
      <c r="C11" s="15">
        <v>76.450869565217403</v>
      </c>
      <c r="D11" s="15">
        <v>78.05478260869566</v>
      </c>
      <c r="E11" s="1">
        <f t="shared" si="0"/>
        <v>102.09796572962459</v>
      </c>
      <c r="F11" s="15">
        <v>83.375</v>
      </c>
      <c r="G11" s="15">
        <v>83.058333333333323</v>
      </c>
      <c r="H11" s="1">
        <f t="shared" si="1"/>
        <v>99.620189905047468</v>
      </c>
      <c r="I11" s="15">
        <v>93.350681818181826</v>
      </c>
      <c r="J11" s="15">
        <v>93.432203804966946</v>
      </c>
      <c r="K11" s="1">
        <f t="shared" si="2"/>
        <v>100.08732875346738</v>
      </c>
    </row>
    <row r="12" spans="1:21" ht="15.75">
      <c r="A12" s="4">
        <v>5</v>
      </c>
      <c r="B12" s="14" t="str">
        <f>'[10]полн. свод '!B11</f>
        <v xml:space="preserve">Хлеб ржаной, ржано-пшеничный (Дарницкий, Бородинский), руб. за 1 кг </v>
      </c>
      <c r="C12" s="15">
        <v>67.592272727272729</v>
      </c>
      <c r="D12" s="15">
        <v>68.356521739130443</v>
      </c>
      <c r="E12" s="1">
        <f t="shared" si="0"/>
        <v>101.1306751216095</v>
      </c>
      <c r="F12" s="15">
        <v>68.284999999999997</v>
      </c>
      <c r="G12" s="15">
        <v>67.977916666666673</v>
      </c>
      <c r="H12" s="1">
        <f t="shared" si="1"/>
        <v>99.550291669717623</v>
      </c>
      <c r="I12" s="15">
        <v>82.687272727272742</v>
      </c>
      <c r="J12" s="15">
        <v>84.421201599326636</v>
      </c>
      <c r="K12" s="1">
        <f t="shared" si="2"/>
        <v>102.096971897686</v>
      </c>
    </row>
    <row r="13" spans="1:21" ht="15.75">
      <c r="A13" s="4">
        <v>6</v>
      </c>
      <c r="B13" s="14" t="str">
        <f>'[10]полн. свод '!B12</f>
        <v>Молоко питьевое 2,5% жирности пастеризованное в полиэтиленовом пакете, руб. за 1л</v>
      </c>
      <c r="C13" s="15">
        <v>55.648571428571422</v>
      </c>
      <c r="D13" s="15">
        <v>57.199999999999996</v>
      </c>
      <c r="E13" s="1">
        <f t="shared" si="0"/>
        <v>102.78790368126509</v>
      </c>
      <c r="F13" s="15">
        <v>55.320269841269827</v>
      </c>
      <c r="G13" s="15">
        <v>56.902987012987012</v>
      </c>
      <c r="H13" s="1">
        <f t="shared" si="1"/>
        <v>102.8610076853538</v>
      </c>
      <c r="I13" s="15">
        <v>63.072376033057864</v>
      </c>
      <c r="J13" s="15">
        <v>63.099271568863223</v>
      </c>
      <c r="K13" s="1">
        <f t="shared" si="2"/>
        <v>100.04264233805186</v>
      </c>
    </row>
    <row r="14" spans="1:21" ht="31.5">
      <c r="A14" s="5">
        <v>7</v>
      </c>
      <c r="B14" s="14" t="str">
        <f>'[10]полн. свод '!B13</f>
        <v>Молоко питьевое 2,5% жирности пастеризованное в картонном пакете (тетра-брик, пюр-пак, элопак и др.)., руб. за  1л</v>
      </c>
      <c r="C14" s="15" t="s">
        <v>7</v>
      </c>
      <c r="D14" s="15" t="s">
        <v>7</v>
      </c>
      <c r="E14" s="1" t="str">
        <f t="shared" si="0"/>
        <v>-</v>
      </c>
      <c r="F14" s="15">
        <v>62.76638076673165</v>
      </c>
      <c r="G14" s="15">
        <v>63.115634920634911</v>
      </c>
      <c r="H14" s="1">
        <f t="shared" si="1"/>
        <v>100.55643506864168</v>
      </c>
      <c r="I14" s="15">
        <v>84.477722222222212</v>
      </c>
      <c r="J14" s="15">
        <v>81.967621218445601</v>
      </c>
      <c r="K14" s="1">
        <f t="shared" si="2"/>
        <v>97.02868290272589</v>
      </c>
    </row>
    <row r="15" spans="1:21" ht="15.75">
      <c r="A15" s="4">
        <v>8</v>
      </c>
      <c r="B15" s="14" t="str">
        <f>'[10]полн. свод '!B14</f>
        <v>Молоко питьевое 3,2% жирности пастеризованное в полиэтиленовом пакете, руб. за 1л</v>
      </c>
      <c r="C15" s="15">
        <v>61.833333333333336</v>
      </c>
      <c r="D15" s="15" t="s">
        <v>7</v>
      </c>
      <c r="E15" s="1" t="str">
        <f t="shared" si="0"/>
        <v>-</v>
      </c>
      <c r="F15" s="15">
        <v>62.363624338624334</v>
      </c>
      <c r="G15" s="15">
        <v>63.145714285714291</v>
      </c>
      <c r="H15" s="1">
        <f t="shared" si="1"/>
        <v>101.25408033189882</v>
      </c>
      <c r="I15" s="15">
        <v>74.342775119617215</v>
      </c>
      <c r="J15" s="15">
        <v>74.187537575664308</v>
      </c>
      <c r="K15" s="1">
        <f t="shared" si="2"/>
        <v>99.791186778132598</v>
      </c>
    </row>
    <row r="16" spans="1:21" ht="31.5">
      <c r="A16" s="5">
        <f>A15+1</f>
        <v>9</v>
      </c>
      <c r="B16" s="14" t="str">
        <f>'[10]полн. свод '!B15</f>
        <v>Молоко питьевое 3,2-4,5% жирности пастеризованное в картонном пакете (тетра-брик, пюр-пак, элопак и др.)., руб. за  1л</v>
      </c>
      <c r="C16" s="15" t="s">
        <v>7</v>
      </c>
      <c r="D16" s="15" t="s">
        <v>7</v>
      </c>
      <c r="E16" s="1" t="str">
        <f t="shared" si="0"/>
        <v>-</v>
      </c>
      <c r="F16" s="15" t="s">
        <v>7</v>
      </c>
      <c r="G16" s="15" t="s">
        <v>7</v>
      </c>
      <c r="H16" s="1" t="str">
        <f t="shared" si="1"/>
        <v>-</v>
      </c>
      <c r="I16" s="15">
        <v>91.938729729729744</v>
      </c>
      <c r="J16" s="15">
        <v>90.395300886527068</v>
      </c>
      <c r="K16" s="1">
        <f t="shared" si="2"/>
        <v>98.321241931730114</v>
      </c>
      <c r="U16" s="21"/>
    </row>
    <row r="17" spans="1:11" ht="16.5" customHeight="1">
      <c r="A17" s="4">
        <f t="shared" ref="A17:A49" si="3">A16+1</f>
        <v>10</v>
      </c>
      <c r="B17" s="14" t="str">
        <f>'[10]полн. свод '!B16</f>
        <v>Кефир 2,5 % жирности, руб. за полиэтиленовый пакет весом 1кг</v>
      </c>
      <c r="C17" s="15">
        <v>60.327999999999996</v>
      </c>
      <c r="D17" s="15">
        <v>63.320000000000007</v>
      </c>
      <c r="E17" s="1">
        <f t="shared" si="0"/>
        <v>104.95955443575124</v>
      </c>
      <c r="F17" s="15">
        <v>59.931064814814818</v>
      </c>
      <c r="G17" s="15">
        <v>60.189229166666671</v>
      </c>
      <c r="H17" s="1">
        <f t="shared" si="1"/>
        <v>100.43076883858075</v>
      </c>
      <c r="I17" s="15">
        <v>70.48172077922078</v>
      </c>
      <c r="J17" s="15">
        <v>70.800939484126985</v>
      </c>
      <c r="K17" s="1">
        <f t="shared" si="2"/>
        <v>100.45290991958913</v>
      </c>
    </row>
    <row r="18" spans="1:11" ht="15.75">
      <c r="A18" s="4">
        <f t="shared" si="3"/>
        <v>11</v>
      </c>
      <c r="B18" s="14" t="str">
        <f>'[10]полн. свод '!B17</f>
        <v>Сметана 20% жирности весовая, руб. за 1кг</v>
      </c>
      <c r="C18" s="15">
        <v>195.30199999999999</v>
      </c>
      <c r="D18" s="15">
        <v>198.702</v>
      </c>
      <c r="E18" s="1">
        <f t="shared" si="0"/>
        <v>101.74089359043943</v>
      </c>
      <c r="F18" s="15">
        <v>179.97029629629628</v>
      </c>
      <c r="G18" s="15">
        <v>183.55527777777777</v>
      </c>
      <c r="H18" s="1">
        <f t="shared" si="1"/>
        <v>101.99198509712922</v>
      </c>
      <c r="I18" s="15">
        <v>225.73862068965519</v>
      </c>
      <c r="J18" s="15">
        <v>227.63766283524907</v>
      </c>
      <c r="K18" s="1">
        <f t="shared" si="2"/>
        <v>100.84125708741911</v>
      </c>
    </row>
    <row r="19" spans="1:11" ht="15.75">
      <c r="A19" s="4">
        <f t="shared" si="3"/>
        <v>12</v>
      </c>
      <c r="B19" s="14" t="str">
        <f>'[10]полн. свод '!B18</f>
        <v>Сметана 20% жирности, руб. за полиэтиленовый пакет весом 500г</v>
      </c>
      <c r="C19" s="15">
        <v>90.901666666666657</v>
      </c>
      <c r="D19" s="15">
        <v>95.193333333333328</v>
      </c>
      <c r="E19" s="1">
        <f t="shared" si="0"/>
        <v>104.72121889954347</v>
      </c>
      <c r="F19" s="15">
        <v>83.340708616780049</v>
      </c>
      <c r="G19" s="15">
        <v>97.251026785714288</v>
      </c>
      <c r="H19" s="1">
        <f t="shared" si="1"/>
        <v>116.69090460089213</v>
      </c>
      <c r="I19" s="15">
        <v>113.50438016528923</v>
      </c>
      <c r="J19" s="15">
        <v>115.36571691577942</v>
      </c>
      <c r="K19" s="1">
        <f t="shared" si="2"/>
        <v>101.63988098765849</v>
      </c>
    </row>
    <row r="20" spans="1:11" ht="15" customHeight="1">
      <c r="A20" s="4">
        <f t="shared" si="3"/>
        <v>13</v>
      </c>
      <c r="B20" s="14" t="str">
        <f>'[10]полн. свод '!B19</f>
        <v>Творог обезжиренный весовой, руб. за 1кг</v>
      </c>
      <c r="C20" s="15" t="s">
        <v>7</v>
      </c>
      <c r="D20" s="15" t="s">
        <v>7</v>
      </c>
      <c r="E20" s="1" t="str">
        <f t="shared" si="0"/>
        <v>-</v>
      </c>
      <c r="F20" s="15">
        <v>245.59449999999998</v>
      </c>
      <c r="G20" s="15">
        <v>260.25229166666668</v>
      </c>
      <c r="H20" s="1">
        <f t="shared" si="1"/>
        <v>105.96828987076938</v>
      </c>
      <c r="I20" s="15">
        <v>264.42107142857145</v>
      </c>
      <c r="J20" s="15">
        <v>271.48488095238093</v>
      </c>
      <c r="K20" s="1">
        <f t="shared" si="2"/>
        <v>102.6714245901986</v>
      </c>
    </row>
    <row r="21" spans="1:11" ht="14.25" customHeight="1">
      <c r="A21" s="4">
        <f t="shared" si="3"/>
        <v>14</v>
      </c>
      <c r="B21" s="14" t="str">
        <f>'[10]полн. свод '!B20</f>
        <v>Творог обезжиренный, руб. за пачку весом 200г</v>
      </c>
      <c r="C21" s="15" t="s">
        <v>7</v>
      </c>
      <c r="D21" s="15" t="s">
        <v>7</v>
      </c>
      <c r="E21" s="1" t="str">
        <f t="shared" si="0"/>
        <v>-</v>
      </c>
      <c r="F21" s="15">
        <v>62.95322751322751</v>
      </c>
      <c r="G21" s="15">
        <v>63.726904761904756</v>
      </c>
      <c r="H21" s="1">
        <f t="shared" si="1"/>
        <v>101.22897153845636</v>
      </c>
      <c r="I21" s="15">
        <v>75.909928977272727</v>
      </c>
      <c r="J21" s="15">
        <v>74.101457476347207</v>
      </c>
      <c r="K21" s="1">
        <f t="shared" si="2"/>
        <v>97.617608756468513</v>
      </c>
    </row>
    <row r="22" spans="1:11" ht="15" customHeight="1">
      <c r="A22" s="4">
        <f t="shared" si="3"/>
        <v>15</v>
      </c>
      <c r="B22" s="14" t="str">
        <f>'[10]полн. свод '!B21</f>
        <v>Масло сливочное весовое , руб. за 1кг</v>
      </c>
      <c r="C22" s="15">
        <v>507.57142857142856</v>
      </c>
      <c r="D22" s="15">
        <v>506.68571428571431</v>
      </c>
      <c r="E22" s="1">
        <f t="shared" si="0"/>
        <v>99.82549957782156</v>
      </c>
      <c r="F22" s="15">
        <v>347.35</v>
      </c>
      <c r="G22" s="15">
        <v>360.66208333333333</v>
      </c>
      <c r="H22" s="1">
        <f t="shared" si="1"/>
        <v>103.83246965116837</v>
      </c>
      <c r="I22" s="15">
        <v>541.02194444444433</v>
      </c>
      <c r="J22" s="15">
        <v>562.11114977614977</v>
      </c>
      <c r="K22" s="1">
        <f t="shared" si="2"/>
        <v>103.89803141041925</v>
      </c>
    </row>
    <row r="23" spans="1:11" ht="16.5" customHeight="1">
      <c r="A23" s="4">
        <f t="shared" si="3"/>
        <v>16</v>
      </c>
      <c r="B23" s="14" t="str">
        <f>'[10]полн. свод '!B22</f>
        <v>Масло сливочное фасованное в пачки, руб. за пачку весом 200г</v>
      </c>
      <c r="C23" s="15">
        <v>122.55666666666667</v>
      </c>
      <c r="D23" s="15">
        <v>124.455</v>
      </c>
      <c r="E23" s="1">
        <f t="shared" si="0"/>
        <v>101.5489433459352</v>
      </c>
      <c r="F23" s="15">
        <v>107.01430692441585</v>
      </c>
      <c r="G23" s="15">
        <v>104.70099999999999</v>
      </c>
      <c r="H23" s="1">
        <f t="shared" si="1"/>
        <v>97.838319949079576</v>
      </c>
      <c r="I23" s="15">
        <v>135.59924242424242</v>
      </c>
      <c r="J23" s="15">
        <v>136.38346293290041</v>
      </c>
      <c r="K23" s="1">
        <f t="shared" si="2"/>
        <v>100.57833693952686</v>
      </c>
    </row>
    <row r="24" spans="1:11" ht="15.75">
      <c r="A24" s="4">
        <f t="shared" si="3"/>
        <v>17</v>
      </c>
      <c r="B24" s="14" t="str">
        <f>'[10]полн. свод '!B23</f>
        <v>Масло подсолнечное нерафинированное на розлив, руб. за 1л</v>
      </c>
      <c r="C24" s="15">
        <v>93.026666666666657</v>
      </c>
      <c r="D24" s="15">
        <v>89.673333333333332</v>
      </c>
      <c r="E24" s="1">
        <f t="shared" si="0"/>
        <v>96.395298839042582</v>
      </c>
      <c r="F24" s="15" t="s">
        <v>7</v>
      </c>
      <c r="G24" s="15" t="s">
        <v>7</v>
      </c>
      <c r="H24" s="1" t="str">
        <f t="shared" si="1"/>
        <v>-</v>
      </c>
      <c r="I24" s="15">
        <v>167.42333333333335</v>
      </c>
      <c r="J24" s="15">
        <v>172.86733333333331</v>
      </c>
      <c r="K24" s="1">
        <f t="shared" si="2"/>
        <v>103.25163756545281</v>
      </c>
    </row>
    <row r="25" spans="1:11" ht="17.25" customHeight="1">
      <c r="A25" s="4">
        <f t="shared" si="3"/>
        <v>18</v>
      </c>
      <c r="B25" s="14" t="str">
        <f>'[10]полн. свод '!B24</f>
        <v>Масло подсолнечное нерафинированное фасованное, руб. за политиэтил. бутылку емкостью 1 л</v>
      </c>
      <c r="C25" s="15" t="s">
        <v>7</v>
      </c>
      <c r="D25" s="15" t="s">
        <v>7</v>
      </c>
      <c r="E25" s="1" t="str">
        <f t="shared" si="0"/>
        <v>-</v>
      </c>
      <c r="F25" s="15">
        <v>120.99681069958848</v>
      </c>
      <c r="G25" s="15">
        <v>117.03061507936509</v>
      </c>
      <c r="H25" s="1">
        <f t="shared" si="1"/>
        <v>96.722065980672269</v>
      </c>
      <c r="I25" s="15">
        <v>142.40636178861789</v>
      </c>
      <c r="J25" s="15">
        <v>138.69863973331763</v>
      </c>
      <c r="K25" s="1">
        <f t="shared" si="2"/>
        <v>97.396378919641364</v>
      </c>
    </row>
    <row r="26" spans="1:11" ht="15.75" customHeight="1">
      <c r="A26" s="4">
        <f t="shared" si="3"/>
        <v>19</v>
      </c>
      <c r="B26" s="14" t="str">
        <f>'[10]полн. свод '!B25</f>
        <v>Масло подсолнечное рафиниров. дезодорир. фасованное, руб. за политиэт. бутылку емкостью 1 л</v>
      </c>
      <c r="C26" s="15">
        <v>104</v>
      </c>
      <c r="D26" s="15">
        <v>99.382499999999993</v>
      </c>
      <c r="E26" s="1">
        <f t="shared" si="0"/>
        <v>95.560096153846146</v>
      </c>
      <c r="F26" s="15">
        <v>115.21015151515151</v>
      </c>
      <c r="G26" s="15">
        <v>109.99797138047137</v>
      </c>
      <c r="H26" s="1">
        <f t="shared" si="1"/>
        <v>95.475936741568574</v>
      </c>
      <c r="I26" s="15">
        <v>135.16119834710742</v>
      </c>
      <c r="J26" s="15">
        <v>134.01261817738794</v>
      </c>
      <c r="K26" s="1">
        <f t="shared" si="2"/>
        <v>99.150214570627142</v>
      </c>
    </row>
    <row r="27" spans="1:11" ht="15" customHeight="1">
      <c r="A27" s="4">
        <f t="shared" si="3"/>
        <v>20</v>
      </c>
      <c r="B27" s="14" t="str">
        <f>'[10]полн. свод '!B26</f>
        <v>Яйца куриные столовые 1 категории, руб. за 1 десяток</v>
      </c>
      <c r="C27" s="15">
        <v>44.296666666666674</v>
      </c>
      <c r="D27" s="15">
        <v>50.49666666666667</v>
      </c>
      <c r="E27" s="1">
        <f t="shared" si="0"/>
        <v>113.99653849048083</v>
      </c>
      <c r="F27" s="15">
        <v>59.514583333333334</v>
      </c>
      <c r="G27" s="15">
        <v>59.411250000000003</v>
      </c>
      <c r="H27" s="1">
        <f t="shared" si="1"/>
        <v>99.826373087828614</v>
      </c>
      <c r="I27" s="15">
        <v>66.62893181818184</v>
      </c>
      <c r="J27" s="15">
        <v>66.604117447990873</v>
      </c>
      <c r="K27" s="1">
        <f t="shared" si="2"/>
        <v>99.962757364535449</v>
      </c>
    </row>
    <row r="28" spans="1:11" ht="15.75" customHeight="1">
      <c r="A28" s="4">
        <f t="shared" si="3"/>
        <v>21</v>
      </c>
      <c r="B28" s="14" t="str">
        <f>'[10]полн. свод '!B27</f>
        <v>Яйца куриные столовые 2 категории, руб. за 1 десяток</v>
      </c>
      <c r="C28" s="15">
        <v>37.863333333333337</v>
      </c>
      <c r="D28" s="15">
        <v>40.619999999999997</v>
      </c>
      <c r="E28" s="1">
        <f t="shared" si="0"/>
        <v>107.28057047275286</v>
      </c>
      <c r="F28" s="15">
        <v>50.28</v>
      </c>
      <c r="G28" s="15">
        <v>50.448571428571427</v>
      </c>
      <c r="H28" s="1">
        <f t="shared" si="1"/>
        <v>100.33526537106489</v>
      </c>
      <c r="I28" s="15">
        <v>60.149198966408264</v>
      </c>
      <c r="J28" s="15">
        <v>57.918177685950404</v>
      </c>
      <c r="K28" s="1">
        <f t="shared" si="2"/>
        <v>96.290854543709173</v>
      </c>
    </row>
    <row r="29" spans="1:11" ht="15.75">
      <c r="A29" s="4">
        <f t="shared" si="3"/>
        <v>22</v>
      </c>
      <c r="B29" s="14" t="str">
        <f>'[10]полн. свод '!B28</f>
        <v>Говядина (кроме бескостного мяса), руб. за 1кг</v>
      </c>
      <c r="C29" s="15" t="s">
        <v>7</v>
      </c>
      <c r="D29" s="15" t="s">
        <v>7</v>
      </c>
      <c r="E29" s="1" t="str">
        <f t="shared" si="0"/>
        <v>-</v>
      </c>
      <c r="F29" s="15">
        <v>414.5</v>
      </c>
      <c r="G29" s="15">
        <v>437.88</v>
      </c>
      <c r="H29" s="1">
        <f t="shared" si="1"/>
        <v>105.64053075995174</v>
      </c>
      <c r="I29" s="15">
        <v>468.50752642706129</v>
      </c>
      <c r="J29" s="15">
        <v>477.1075968992248</v>
      </c>
      <c r="K29" s="1">
        <f t="shared" si="2"/>
        <v>101.83563123046271</v>
      </c>
    </row>
    <row r="30" spans="1:11" ht="15.75">
      <c r="A30" s="4">
        <f t="shared" si="3"/>
        <v>23</v>
      </c>
      <c r="B30" s="14" t="str">
        <f>'[10]полн. свод '!B29</f>
        <v>Свинина (кроме бескостного мяса), руб. за 1кг</v>
      </c>
      <c r="C30" s="15">
        <v>213.57666666666668</v>
      </c>
      <c r="D30" s="15" t="s">
        <v>7</v>
      </c>
      <c r="E30" s="1" t="str">
        <f t="shared" si="0"/>
        <v>-</v>
      </c>
      <c r="F30" s="15">
        <v>290.90999999999997</v>
      </c>
      <c r="G30" s="15">
        <v>274.012</v>
      </c>
      <c r="H30" s="1">
        <f t="shared" si="1"/>
        <v>94.191330652091722</v>
      </c>
      <c r="I30" s="15">
        <v>316.92524475524476</v>
      </c>
      <c r="J30" s="15">
        <v>309.84184974747478</v>
      </c>
      <c r="K30" s="1">
        <f t="shared" si="2"/>
        <v>97.7649634653622</v>
      </c>
    </row>
    <row r="31" spans="1:11" ht="15.75">
      <c r="A31" s="4">
        <f t="shared" si="3"/>
        <v>24</v>
      </c>
      <c r="B31" s="14" t="str">
        <f>'[10]полн. свод '!B30</f>
        <v>Баранина (кроме бескостного мяса), руб. за 1кг</v>
      </c>
      <c r="C31" s="15" t="s">
        <v>7</v>
      </c>
      <c r="D31" s="15" t="s">
        <v>7</v>
      </c>
      <c r="E31" s="1" t="str">
        <f t="shared" si="0"/>
        <v>-</v>
      </c>
      <c r="F31" s="15">
        <v>492.3</v>
      </c>
      <c r="G31" s="15">
        <v>530.1111111111112</v>
      </c>
      <c r="H31" s="1">
        <f t="shared" si="1"/>
        <v>107.68050195228747</v>
      </c>
      <c r="I31" s="15">
        <v>509.01469135802472</v>
      </c>
      <c r="J31" s="15">
        <v>508.41905797101452</v>
      </c>
      <c r="K31" s="1">
        <f t="shared" si="2"/>
        <v>99.88298306569088</v>
      </c>
    </row>
    <row r="32" spans="1:11" ht="17.45" customHeight="1">
      <c r="A32" s="4">
        <f t="shared" si="3"/>
        <v>25</v>
      </c>
      <c r="B32" s="14" t="str">
        <f>'[10]полн. свод '!B31</f>
        <v>Куры (кроме куриных окорочков), руб. за 1кг</v>
      </c>
      <c r="C32" s="15">
        <v>142.49666666666667</v>
      </c>
      <c r="D32" s="15">
        <v>141.91666666666666</v>
      </c>
      <c r="E32" s="1">
        <f t="shared" si="0"/>
        <v>99.592972935039398</v>
      </c>
      <c r="F32" s="15">
        <v>167.39</v>
      </c>
      <c r="G32" s="15">
        <v>154.30563492063493</v>
      </c>
      <c r="H32" s="1">
        <f t="shared" si="1"/>
        <v>92.183305406914954</v>
      </c>
      <c r="I32" s="15">
        <v>194.48495454545457</v>
      </c>
      <c r="J32" s="15">
        <v>190.41620480371901</v>
      </c>
      <c r="K32" s="1">
        <f t="shared" si="2"/>
        <v>97.907935988547322</v>
      </c>
    </row>
    <row r="33" spans="1:11" ht="15.75">
      <c r="A33" s="5">
        <f t="shared" si="3"/>
        <v>26</v>
      </c>
      <c r="B33" s="14" t="str">
        <f>'[10]полн. свод '!B32</f>
        <v>Рыба мороженая неразделанная  (лимонема, камбала, треска, хек, сайда, путассу, минтай), руб. за 1кг</v>
      </c>
      <c r="C33" s="15" t="s">
        <v>7</v>
      </c>
      <c r="D33" s="15" t="s">
        <v>7</v>
      </c>
      <c r="E33" s="1" t="str">
        <f t="shared" si="0"/>
        <v>-</v>
      </c>
      <c r="F33" s="15">
        <v>139.91802494331066</v>
      </c>
      <c r="G33" s="15">
        <v>173.60159722222221</v>
      </c>
      <c r="H33" s="1">
        <f t="shared" si="1"/>
        <v>124.07379055883531</v>
      </c>
      <c r="I33" s="15">
        <v>216.78624584717608</v>
      </c>
      <c r="J33" s="15">
        <v>214.29461972174354</v>
      </c>
      <c r="K33" s="1">
        <f t="shared" si="2"/>
        <v>98.850653040419829</v>
      </c>
    </row>
    <row r="34" spans="1:11" ht="15.75">
      <c r="A34" s="4">
        <f t="shared" si="3"/>
        <v>27</v>
      </c>
      <c r="B34" s="14" t="str">
        <f>'[10]полн. свод '!B33</f>
        <v>Сахар-песок, руб. за 1кг</v>
      </c>
      <c r="C34" s="15" t="s">
        <v>7</v>
      </c>
      <c r="D34" s="15">
        <v>54.379999999999995</v>
      </c>
      <c r="E34" s="1" t="str">
        <f t="shared" si="0"/>
        <v>-</v>
      </c>
      <c r="F34" s="15">
        <v>61.888777777777783</v>
      </c>
      <c r="G34" s="15">
        <v>59.484555555555552</v>
      </c>
      <c r="H34" s="1">
        <f t="shared" si="1"/>
        <v>96.115253348749263</v>
      </c>
      <c r="I34" s="15">
        <v>74.048460743801641</v>
      </c>
      <c r="J34" s="15">
        <v>70.689834413888093</v>
      </c>
      <c r="K34" s="1">
        <f t="shared" si="2"/>
        <v>95.46428609565028</v>
      </c>
    </row>
    <row r="35" spans="1:11" ht="15.75">
      <c r="A35" s="4">
        <f t="shared" si="3"/>
        <v>28</v>
      </c>
      <c r="B35" s="14" t="str">
        <f>'[10]полн. свод '!B34</f>
        <v>Соль поваренная пищевая, руб. за 1кг</v>
      </c>
      <c r="C35" s="15" t="s">
        <v>7</v>
      </c>
      <c r="D35" s="15" t="s">
        <v>7</v>
      </c>
      <c r="E35" s="1" t="str">
        <f t="shared" si="0"/>
        <v>-</v>
      </c>
      <c r="F35" s="15">
        <v>13.746833333333333</v>
      </c>
      <c r="G35" s="15">
        <v>14.409000000000001</v>
      </c>
      <c r="H35" s="1">
        <f t="shared" si="1"/>
        <v>104.81686691480463</v>
      </c>
      <c r="I35" s="15">
        <v>19.392251082251082</v>
      </c>
      <c r="J35" s="15">
        <v>20.083028335301062</v>
      </c>
      <c r="K35" s="1">
        <f t="shared" si="2"/>
        <v>103.56213030720409</v>
      </c>
    </row>
    <row r="36" spans="1:11" ht="15.75">
      <c r="A36" s="4">
        <f t="shared" si="3"/>
        <v>29</v>
      </c>
      <c r="B36" s="14" t="str">
        <f>'[10]полн. свод '!B35</f>
        <v>Чай черный байховый, руб. за 1кг</v>
      </c>
      <c r="C36" s="15" t="s">
        <v>7</v>
      </c>
      <c r="D36" s="15" t="s">
        <v>7</v>
      </c>
      <c r="E36" s="1" t="str">
        <f t="shared" si="0"/>
        <v>-</v>
      </c>
      <c r="F36" s="15">
        <v>492.69722222222219</v>
      </c>
      <c r="G36" s="15">
        <v>547.01679012345676</v>
      </c>
      <c r="H36" s="1">
        <f t="shared" si="1"/>
        <v>111.02493893840844</v>
      </c>
      <c r="I36" s="15">
        <v>705.56592245989305</v>
      </c>
      <c r="J36" s="15">
        <v>720.21752548209383</v>
      </c>
      <c r="K36" s="1">
        <f t="shared" si="2"/>
        <v>102.07657464112201</v>
      </c>
    </row>
    <row r="37" spans="1:11" ht="15.75">
      <c r="A37" s="4">
        <f t="shared" si="3"/>
        <v>30</v>
      </c>
      <c r="B37" s="14" t="str">
        <f>'[10]полн. свод '!B36</f>
        <v>Рис шлифованный, руб. за 1кг</v>
      </c>
      <c r="C37" s="15" t="s">
        <v>7</v>
      </c>
      <c r="D37" s="15" t="s">
        <v>7</v>
      </c>
      <c r="E37" s="1" t="str">
        <f t="shared" si="0"/>
        <v>-</v>
      </c>
      <c r="F37" s="15">
        <v>68.37393097643097</v>
      </c>
      <c r="G37" s="15">
        <v>71.989060606060619</v>
      </c>
      <c r="H37" s="1">
        <f t="shared" si="1"/>
        <v>105.28729236128871</v>
      </c>
      <c r="I37" s="15">
        <v>92.296539256198344</v>
      </c>
      <c r="J37" s="15">
        <v>91.337357497072176</v>
      </c>
      <c r="K37" s="1">
        <f t="shared" si="2"/>
        <v>98.960760861830749</v>
      </c>
    </row>
    <row r="38" spans="1:11" ht="15.75">
      <c r="A38" s="4">
        <f t="shared" si="3"/>
        <v>31</v>
      </c>
      <c r="B38" s="14" t="str">
        <f>'[10]полн. свод '!B37</f>
        <v>Пшено, руб. за 1кг</v>
      </c>
      <c r="C38" s="15" t="s">
        <v>7</v>
      </c>
      <c r="D38" s="15" t="s">
        <v>7</v>
      </c>
      <c r="E38" s="1" t="str">
        <f t="shared" si="0"/>
        <v>-</v>
      </c>
      <c r="F38" s="15">
        <v>44.142568181818177</v>
      </c>
      <c r="G38" s="15">
        <v>44.676716666666671</v>
      </c>
      <c r="H38" s="1">
        <f t="shared" si="1"/>
        <v>101.21005303236639</v>
      </c>
      <c r="I38" s="15">
        <v>55.730772727272729</v>
      </c>
      <c r="J38" s="15">
        <v>55.30112103994491</v>
      </c>
      <c r="K38" s="1">
        <f t="shared" si="2"/>
        <v>99.229058442397005</v>
      </c>
    </row>
    <row r="39" spans="1:11" ht="15.75">
      <c r="A39" s="4">
        <f t="shared" si="3"/>
        <v>32</v>
      </c>
      <c r="B39" s="14" t="str">
        <f>'[10]полн. свод '!B38</f>
        <v>Крупа гречневая ядрица, руб. за 1кг</v>
      </c>
      <c r="C39" s="15" t="s">
        <v>7</v>
      </c>
      <c r="D39" s="15" t="s">
        <v>7</v>
      </c>
      <c r="E39" s="1" t="str">
        <f t="shared" si="0"/>
        <v>-</v>
      </c>
      <c r="F39" s="15">
        <v>90.081882716049392</v>
      </c>
      <c r="G39" s="15">
        <v>90.684907407407408</v>
      </c>
      <c r="H39" s="1">
        <f t="shared" si="1"/>
        <v>100.66941839266264</v>
      </c>
      <c r="I39" s="15">
        <v>121.20848484848484</v>
      </c>
      <c r="J39" s="15">
        <v>116.03204839750893</v>
      </c>
      <c r="K39" s="1">
        <f t="shared" si="2"/>
        <v>95.729311807299084</v>
      </c>
    </row>
    <row r="40" spans="1:11" ht="15.75">
      <c r="A40" s="4">
        <f t="shared" si="3"/>
        <v>33</v>
      </c>
      <c r="B40" s="14" t="str">
        <f>'[10]полн. свод '!B39</f>
        <v>Вермишель, руб. за 1кг</v>
      </c>
      <c r="C40" s="15" t="s">
        <v>7</v>
      </c>
      <c r="D40" s="15" t="s">
        <v>7</v>
      </c>
      <c r="E40" s="1" t="str">
        <f t="shared" si="0"/>
        <v>-</v>
      </c>
      <c r="F40" s="15">
        <v>46.911712962962959</v>
      </c>
      <c r="G40" s="15">
        <v>48.638161375661376</v>
      </c>
      <c r="H40" s="1">
        <f t="shared" si="1"/>
        <v>103.68020757217171</v>
      </c>
      <c r="I40" s="15">
        <v>65.600402439024407</v>
      </c>
      <c r="J40" s="15">
        <v>66.61930744520032</v>
      </c>
      <c r="K40" s="1">
        <f t="shared" si="2"/>
        <v>101.55319932240201</v>
      </c>
    </row>
    <row r="41" spans="1:11" ht="15.75">
      <c r="A41" s="4">
        <f t="shared" si="3"/>
        <v>34</v>
      </c>
      <c r="B41" s="14" t="str">
        <f>'[10]полн. свод '!B40</f>
        <v>Картофель, руб. за 1кг</v>
      </c>
      <c r="C41" s="15" t="s">
        <v>7</v>
      </c>
      <c r="D41" s="15" t="s">
        <v>7</v>
      </c>
      <c r="E41" s="1" t="str">
        <f t="shared" si="0"/>
        <v>-</v>
      </c>
      <c r="F41" s="15">
        <v>38.245000000000005</v>
      </c>
      <c r="G41" s="15">
        <v>25.120138888888889</v>
      </c>
      <c r="H41" s="1">
        <f t="shared" si="1"/>
        <v>65.68215162475849</v>
      </c>
      <c r="I41" s="15">
        <v>51.572620320855613</v>
      </c>
      <c r="J41" s="15">
        <v>31.638617975206614</v>
      </c>
      <c r="K41" s="1">
        <f t="shared" si="2"/>
        <v>61.347703060982873</v>
      </c>
    </row>
    <row r="42" spans="1:11" ht="15.75">
      <c r="A42" s="4">
        <f t="shared" si="3"/>
        <v>35</v>
      </c>
      <c r="B42" s="14" t="str">
        <f>'[10]полн. свод '!B41</f>
        <v>Капуста белокочанная свежая, руб. за 1кг</v>
      </c>
      <c r="C42" s="15" t="s">
        <v>7</v>
      </c>
      <c r="D42" s="15" t="s">
        <v>7</v>
      </c>
      <c r="E42" s="1" t="str">
        <f t="shared" si="0"/>
        <v>-</v>
      </c>
      <c r="F42" s="15">
        <v>41.706249999999997</v>
      </c>
      <c r="G42" s="15">
        <v>25.516666666666666</v>
      </c>
      <c r="H42" s="1">
        <f t="shared" si="1"/>
        <v>61.181877216644189</v>
      </c>
      <c r="I42" s="15">
        <v>46.561697860962568</v>
      </c>
      <c r="J42" s="15">
        <v>28.897838203463206</v>
      </c>
      <c r="K42" s="1">
        <f t="shared" si="2"/>
        <v>62.063540487193478</v>
      </c>
    </row>
    <row r="43" spans="1:11" ht="15.75">
      <c r="A43" s="4">
        <f t="shared" si="3"/>
        <v>36</v>
      </c>
      <c r="B43" s="14" t="str">
        <f>'[10]полн. свод '!B42</f>
        <v>Лук репчатый, руб. за 1кг</v>
      </c>
      <c r="C43" s="15" t="s">
        <v>7</v>
      </c>
      <c r="D43" s="15" t="s">
        <v>7</v>
      </c>
      <c r="E43" s="1" t="str">
        <f t="shared" si="0"/>
        <v>-</v>
      </c>
      <c r="F43" s="15">
        <v>30.925000000000001</v>
      </c>
      <c r="G43" s="15">
        <v>22.408333333333331</v>
      </c>
      <c r="H43" s="1">
        <f t="shared" si="1"/>
        <v>72.460253300997024</v>
      </c>
      <c r="I43" s="15">
        <v>43.332601010101001</v>
      </c>
      <c r="J43" s="15">
        <v>29.782494696969703</v>
      </c>
      <c r="K43" s="1">
        <f t="shared" si="2"/>
        <v>68.729995436985845</v>
      </c>
    </row>
    <row r="44" spans="1:11" ht="15.75">
      <c r="A44" s="4">
        <f t="shared" si="3"/>
        <v>37</v>
      </c>
      <c r="B44" s="23" t="str">
        <f>'[10]полн. свод '!B43</f>
        <v>Морковь, руб. за 1кг</v>
      </c>
      <c r="C44" s="15" t="s">
        <v>7</v>
      </c>
      <c r="D44" s="15" t="s">
        <v>7</v>
      </c>
      <c r="E44" s="1" t="str">
        <f t="shared" si="0"/>
        <v>-</v>
      </c>
      <c r="F44" s="15">
        <v>43.377499999999998</v>
      </c>
      <c r="G44" s="15">
        <v>24.691666666666666</v>
      </c>
      <c r="H44" s="1">
        <f t="shared" si="1"/>
        <v>56.922751810654525</v>
      </c>
      <c r="I44" s="15">
        <v>56.560770202020201</v>
      </c>
      <c r="J44" s="15">
        <v>32.522343147382919</v>
      </c>
      <c r="K44" s="1">
        <f t="shared" si="2"/>
        <v>57.499823696214989</v>
      </c>
    </row>
    <row r="45" spans="1:11" ht="15.75">
      <c r="A45" s="4">
        <f t="shared" si="3"/>
        <v>38</v>
      </c>
      <c r="B45" s="14" t="str">
        <f>'[10]полн. свод '!B44</f>
        <v>Яблоки отечественные, руб. за 1кг</v>
      </c>
      <c r="C45" s="15" t="s">
        <v>7</v>
      </c>
      <c r="D45" s="15">
        <v>43.18</v>
      </c>
      <c r="E45" s="1" t="str">
        <f t="shared" si="0"/>
        <v>-</v>
      </c>
      <c r="F45" s="15">
        <v>83.035249999999991</v>
      </c>
      <c r="G45" s="15">
        <v>58.028630952380951</v>
      </c>
      <c r="H45" s="1">
        <f t="shared" si="1"/>
        <v>69.884333403441261</v>
      </c>
      <c r="I45" s="15">
        <v>102.16244019138755</v>
      </c>
      <c r="J45" s="15">
        <v>68.621671016383942</v>
      </c>
      <c r="K45" s="1">
        <f t="shared" si="2"/>
        <v>67.169177721117961</v>
      </c>
    </row>
    <row r="46" spans="1:11" ht="15.75">
      <c r="A46" s="4">
        <f t="shared" si="3"/>
        <v>39</v>
      </c>
      <c r="B46" s="14" t="s">
        <v>8</v>
      </c>
      <c r="C46" s="15" t="s">
        <v>7</v>
      </c>
      <c r="D46" s="15" t="s">
        <v>7</v>
      </c>
      <c r="E46" s="1" t="str">
        <f t="shared" si="0"/>
        <v>-</v>
      </c>
      <c r="F46" s="18">
        <v>48667.783000000003</v>
      </c>
      <c r="G46" s="19">
        <v>53789.553333333344</v>
      </c>
      <c r="H46" s="1">
        <f t="shared" si="1"/>
        <v>110.52394421445773</v>
      </c>
      <c r="I46" s="20">
        <v>48.067499999999995</v>
      </c>
      <c r="J46" s="15">
        <v>48.078863636363629</v>
      </c>
      <c r="K46" s="1">
        <f t="shared" si="2"/>
        <v>100.02364099727181</v>
      </c>
    </row>
    <row r="47" spans="1:11" ht="15.75">
      <c r="A47" s="4">
        <f t="shared" si="3"/>
        <v>40</v>
      </c>
      <c r="B47" s="14" t="s">
        <v>9</v>
      </c>
      <c r="C47" s="15" t="s">
        <v>7</v>
      </c>
      <c r="D47" s="15" t="s">
        <v>7</v>
      </c>
      <c r="E47" s="1" t="str">
        <f t="shared" si="0"/>
        <v>-</v>
      </c>
      <c r="F47" s="18">
        <v>52510.616999999991</v>
      </c>
      <c r="G47" s="19">
        <v>60054.976666666662</v>
      </c>
      <c r="H47" s="1">
        <f t="shared" si="1"/>
        <v>114.36730340964509</v>
      </c>
      <c r="I47" s="20">
        <v>53.049090909090914</v>
      </c>
      <c r="J47" s="15">
        <v>52.973720930232552</v>
      </c>
      <c r="K47" s="1">
        <f t="shared" si="2"/>
        <v>99.857924089618194</v>
      </c>
    </row>
    <row r="48" spans="1:11" ht="21.75" customHeight="1">
      <c r="A48" s="5">
        <f t="shared" si="3"/>
        <v>41</v>
      </c>
      <c r="B48" s="14" t="s">
        <v>10</v>
      </c>
      <c r="C48" s="15" t="s">
        <v>7</v>
      </c>
      <c r="D48" s="15" t="s">
        <v>7</v>
      </c>
      <c r="E48" s="1" t="str">
        <f t="shared" si="0"/>
        <v>-</v>
      </c>
      <c r="F48" s="18">
        <v>61200.724999999999</v>
      </c>
      <c r="G48" s="19">
        <v>62813.708333333328</v>
      </c>
      <c r="H48" s="1">
        <f t="shared" si="1"/>
        <v>102.6355624599763</v>
      </c>
      <c r="I48" s="20">
        <v>51.801142857142857</v>
      </c>
      <c r="J48" s="15">
        <v>52.392285714285713</v>
      </c>
      <c r="K48" s="1">
        <f t="shared" si="2"/>
        <v>101.14117724926091</v>
      </c>
    </row>
    <row r="49" spans="1:11" ht="21.75" customHeight="1">
      <c r="A49" s="5">
        <f t="shared" si="3"/>
        <v>42</v>
      </c>
      <c r="B49" s="14" t="s">
        <v>11</v>
      </c>
      <c r="C49" s="15" t="s">
        <v>7</v>
      </c>
      <c r="D49" s="15" t="s">
        <v>7</v>
      </c>
      <c r="E49" s="1" t="str">
        <f t="shared" si="0"/>
        <v>-</v>
      </c>
      <c r="F49" s="18">
        <v>35066.666666666664</v>
      </c>
      <c r="G49" s="19">
        <v>28260.833333333332</v>
      </c>
      <c r="H49" s="1">
        <f t="shared" si="1"/>
        <v>80.591730038022817</v>
      </c>
      <c r="I49" s="20">
        <v>23.849302325581395</v>
      </c>
      <c r="J49" s="15">
        <v>23.141136363636363</v>
      </c>
      <c r="K49" s="1">
        <f t="shared" si="2"/>
        <v>97.030663822876548</v>
      </c>
    </row>
    <row r="50" spans="1:11" ht="18.75" customHeight="1">
      <c r="A50" s="7"/>
      <c r="K50" s="8"/>
    </row>
    <row r="51" spans="1:11">
      <c r="A51" s="12"/>
    </row>
    <row r="59" spans="1:11" ht="12" customHeight="1"/>
    <row r="60" spans="1:11" ht="14.25" customHeight="1"/>
    <row r="62" spans="1:11" ht="14.25" customHeight="1">
      <c r="A62" s="6"/>
      <c r="C62" s="6"/>
      <c r="D62" s="6"/>
      <c r="E62" s="6"/>
      <c r="F62" s="6"/>
      <c r="G62" s="6"/>
      <c r="H62" s="6"/>
    </row>
    <row r="63" spans="1:11" ht="13.5" customHeight="1">
      <c r="A63" s="6"/>
      <c r="C63" s="6"/>
      <c r="D63" s="6"/>
      <c r="E63" s="6"/>
      <c r="F63" s="6"/>
      <c r="G63" s="6"/>
      <c r="H63" s="6"/>
    </row>
    <row r="64" spans="1:11" ht="13.5" customHeight="1">
      <c r="A64" s="6"/>
      <c r="C64" s="6"/>
      <c r="D64" s="6"/>
      <c r="E64" s="6"/>
      <c r="F64" s="6"/>
      <c r="G64" s="6"/>
      <c r="H64" s="6"/>
    </row>
    <row r="65" spans="1:8" ht="13.5" customHeight="1">
      <c r="A65" s="6"/>
      <c r="C65" s="6"/>
      <c r="D65" s="6"/>
      <c r="E65" s="6"/>
      <c r="F65" s="6"/>
      <c r="G65" s="6"/>
      <c r="H65" s="6"/>
    </row>
    <row r="66" spans="1:8" ht="13.5" customHeight="1">
      <c r="A66" s="6"/>
      <c r="C66" s="6"/>
      <c r="D66" s="6"/>
      <c r="E66" s="6"/>
      <c r="F66" s="6"/>
      <c r="G66" s="6"/>
      <c r="H66" s="6"/>
    </row>
    <row r="67" spans="1:8" ht="13.5" customHeight="1">
      <c r="A67" s="6"/>
      <c r="C67" s="6"/>
      <c r="D67" s="6"/>
      <c r="E67" s="6"/>
      <c r="F67" s="6"/>
      <c r="G67" s="6"/>
      <c r="H67" s="6"/>
    </row>
    <row r="68" spans="1:8" ht="13.5" customHeight="1">
      <c r="A68" s="6"/>
      <c r="C68" s="6"/>
      <c r="D68" s="6"/>
      <c r="E68" s="6"/>
      <c r="F68" s="6"/>
      <c r="G68" s="6"/>
      <c r="H68" s="6"/>
    </row>
    <row r="69" spans="1:8" ht="15" customHeight="1">
      <c r="A69" s="6"/>
      <c r="C69" s="6"/>
      <c r="D69" s="6"/>
      <c r="E69" s="6"/>
      <c r="F69" s="6"/>
      <c r="G69" s="6"/>
      <c r="H69" s="6"/>
    </row>
    <row r="70" spans="1:8" ht="8.25" customHeight="1">
      <c r="A70" s="6"/>
      <c r="C70" s="6"/>
      <c r="D70" s="6"/>
      <c r="E70" s="6"/>
      <c r="F70" s="6"/>
      <c r="G70" s="6"/>
      <c r="H70" s="6"/>
    </row>
    <row r="71" spans="1:8" ht="16.5" customHeight="1">
      <c r="A71" s="6"/>
      <c r="C71" s="6"/>
      <c r="D71" s="6"/>
      <c r="E71" s="6"/>
      <c r="F71" s="6"/>
      <c r="G71" s="6"/>
      <c r="H71" s="6"/>
    </row>
    <row r="72" spans="1:8" ht="9.75" customHeight="1">
      <c r="A72" s="6"/>
      <c r="C72" s="6"/>
      <c r="D72" s="6"/>
      <c r="E72" s="6"/>
      <c r="F72" s="6"/>
      <c r="G72" s="6"/>
      <c r="H72" s="6"/>
    </row>
    <row r="74" spans="1:8" ht="12" customHeight="1">
      <c r="A74" s="6"/>
      <c r="C74" s="6"/>
      <c r="D74" s="6"/>
      <c r="E74" s="6"/>
      <c r="F74" s="6"/>
      <c r="G74" s="6"/>
      <c r="H74" s="6"/>
    </row>
  </sheetData>
  <mergeCells count="16">
    <mergeCell ref="J1:K1"/>
    <mergeCell ref="A2:K2"/>
    <mergeCell ref="A5:A7"/>
    <mergeCell ref="B5:B7"/>
    <mergeCell ref="C5:E5"/>
    <mergeCell ref="F5:H5"/>
    <mergeCell ref="I5:K5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98425196850393704" right="0.39370078740157483" top="0" bottom="0" header="0" footer="0.19685039370078741"/>
  <pageSetup paperSize="9" scale="60" fitToWidth="0" fitToHeight="0" orientation="landscape" r:id="rId1"/>
  <headerFooter alignWithMargins="0">
    <oddFooter>&amp;R&amp;8&amp;P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selection activeCell="I15" sqref="I15"/>
    </sheetView>
  </sheetViews>
  <sheetFormatPr defaultRowHeight="15.75"/>
  <cols>
    <col min="1" max="1" width="6.140625" style="24" customWidth="1"/>
    <col min="2" max="2" width="38.5703125" style="25" customWidth="1"/>
    <col min="3" max="3" width="9" style="26" customWidth="1"/>
    <col min="4" max="4" width="9.140625" style="27" customWidth="1"/>
    <col min="5" max="6" width="9.140625" style="35" customWidth="1"/>
    <col min="7" max="16384" width="9.140625" style="25"/>
  </cols>
  <sheetData>
    <row r="1" spans="1:9">
      <c r="E1" s="148" t="s">
        <v>19</v>
      </c>
      <c r="F1" s="149"/>
    </row>
    <row r="2" spans="1:9" s="28" customFormat="1" ht="100.5" customHeight="1">
      <c r="A2" s="150" t="s">
        <v>20</v>
      </c>
      <c r="B2" s="150"/>
      <c r="C2" s="150"/>
      <c r="D2" s="150"/>
      <c r="E2" s="150"/>
      <c r="F2" s="150"/>
    </row>
    <row r="3" spans="1:9" ht="47.25" customHeight="1">
      <c r="A3" s="29" t="s">
        <v>15</v>
      </c>
      <c r="B3" s="30" t="s">
        <v>21</v>
      </c>
      <c r="C3" s="29" t="s">
        <v>22</v>
      </c>
      <c r="D3" s="30" t="s">
        <v>23</v>
      </c>
      <c r="E3" s="30" t="s">
        <v>24</v>
      </c>
      <c r="F3" s="30" t="s">
        <v>25</v>
      </c>
    </row>
    <row r="4" spans="1:9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7</v>
      </c>
    </row>
    <row r="5" spans="1:9" ht="15.75" customHeight="1">
      <c r="A5" s="29" t="s">
        <v>26</v>
      </c>
      <c r="B5" s="140" t="s">
        <v>27</v>
      </c>
      <c r="C5" s="141"/>
      <c r="D5" s="141"/>
      <c r="E5" s="141"/>
      <c r="F5" s="142"/>
    </row>
    <row r="6" spans="1:9" ht="15.75" customHeight="1">
      <c r="A6" s="29" t="s">
        <v>28</v>
      </c>
      <c r="B6" s="140" t="s">
        <v>29</v>
      </c>
      <c r="C6" s="141"/>
      <c r="D6" s="141"/>
      <c r="E6" s="141"/>
      <c r="F6" s="142"/>
    </row>
    <row r="7" spans="1:9">
      <c r="A7" s="31" t="s">
        <v>30</v>
      </c>
      <c r="B7" s="32" t="s">
        <v>31</v>
      </c>
      <c r="C7" s="29" t="s">
        <v>32</v>
      </c>
      <c r="D7" s="30">
        <v>5.24</v>
      </c>
      <c r="E7" s="30">
        <f>D7</f>
        <v>5.24</v>
      </c>
      <c r="F7" s="33">
        <v>5.5</v>
      </c>
    </row>
    <row r="8" spans="1:9" ht="15.75" customHeight="1">
      <c r="A8" s="31" t="s">
        <v>33</v>
      </c>
      <c r="B8" s="144" t="s">
        <v>34</v>
      </c>
      <c r="C8" s="145"/>
      <c r="D8" s="145"/>
      <c r="E8" s="145"/>
      <c r="F8" s="146"/>
    </row>
    <row r="9" spans="1:9" ht="18" customHeight="1">
      <c r="A9" s="29"/>
      <c r="B9" s="32" t="s">
        <v>35</v>
      </c>
      <c r="C9" s="29" t="s">
        <v>32</v>
      </c>
      <c r="D9" s="30">
        <v>5.87</v>
      </c>
      <c r="E9" s="30">
        <f>D9</f>
        <v>5.87</v>
      </c>
      <c r="F9" s="33">
        <v>6.17</v>
      </c>
    </row>
    <row r="10" spans="1:9">
      <c r="A10" s="29"/>
      <c r="B10" s="32" t="s">
        <v>36</v>
      </c>
      <c r="C10" s="29" t="s">
        <v>32</v>
      </c>
      <c r="D10" s="30">
        <v>3.15</v>
      </c>
      <c r="E10" s="30">
        <f>D10</f>
        <v>3.15</v>
      </c>
      <c r="F10" s="33">
        <v>3.31</v>
      </c>
    </row>
    <row r="11" spans="1:9" ht="15.75" customHeight="1">
      <c r="A11" s="31" t="s">
        <v>37</v>
      </c>
      <c r="B11" s="144" t="s">
        <v>38</v>
      </c>
      <c r="C11" s="145"/>
      <c r="D11" s="145"/>
      <c r="E11" s="145"/>
      <c r="F11" s="146"/>
    </row>
    <row r="12" spans="1:9">
      <c r="A12" s="29"/>
      <c r="B12" s="32" t="s">
        <v>39</v>
      </c>
      <c r="C12" s="29" t="s">
        <v>32</v>
      </c>
      <c r="D12" s="30">
        <v>5.88</v>
      </c>
      <c r="E12" s="30">
        <f>D12</f>
        <v>5.88</v>
      </c>
      <c r="F12" s="33">
        <v>6.18</v>
      </c>
    </row>
    <row r="13" spans="1:9">
      <c r="A13" s="29"/>
      <c r="B13" s="32" t="s">
        <v>40</v>
      </c>
      <c r="C13" s="29" t="s">
        <v>32</v>
      </c>
      <c r="D13" s="30">
        <v>5.24</v>
      </c>
      <c r="E13" s="30">
        <f>D13</f>
        <v>5.24</v>
      </c>
      <c r="F13" s="33">
        <f>F7</f>
        <v>5.5</v>
      </c>
    </row>
    <row r="14" spans="1:9">
      <c r="A14" s="29"/>
      <c r="B14" s="32" t="s">
        <v>36</v>
      </c>
      <c r="C14" s="29" t="s">
        <v>32</v>
      </c>
      <c r="D14" s="30">
        <v>3.15</v>
      </c>
      <c r="E14" s="30">
        <f>D14</f>
        <v>3.15</v>
      </c>
      <c r="F14" s="33">
        <f>F10</f>
        <v>3.31</v>
      </c>
    </row>
    <row r="15" spans="1:9" ht="47.25" customHeight="1">
      <c r="A15" s="29">
        <v>2</v>
      </c>
      <c r="B15" s="147" t="s">
        <v>41</v>
      </c>
      <c r="C15" s="147"/>
      <c r="D15" s="147"/>
      <c r="E15" s="147"/>
      <c r="F15" s="147"/>
    </row>
    <row r="16" spans="1:9">
      <c r="A16" s="29" t="s">
        <v>42</v>
      </c>
      <c r="B16" s="32" t="s">
        <v>31</v>
      </c>
      <c r="C16" s="29" t="s">
        <v>32</v>
      </c>
      <c r="D16" s="30">
        <v>3.67</v>
      </c>
      <c r="E16" s="33">
        <f>D16</f>
        <v>3.67</v>
      </c>
      <c r="F16" s="33">
        <v>3.85</v>
      </c>
      <c r="I16" s="34"/>
    </row>
    <row r="17" spans="1:6" ht="15.75" customHeight="1">
      <c r="A17" s="29" t="s">
        <v>43</v>
      </c>
      <c r="B17" s="144" t="s">
        <v>34</v>
      </c>
      <c r="C17" s="145"/>
      <c r="D17" s="145"/>
      <c r="E17" s="145"/>
      <c r="F17" s="146"/>
    </row>
    <row r="18" spans="1:6" ht="15" customHeight="1">
      <c r="A18" s="29"/>
      <c r="B18" s="32" t="s">
        <v>35</v>
      </c>
      <c r="C18" s="29" t="s">
        <v>32</v>
      </c>
      <c r="D18" s="33">
        <v>4.1100000000000003</v>
      </c>
      <c r="E18" s="33">
        <f>D18</f>
        <v>4.1100000000000003</v>
      </c>
      <c r="F18" s="33">
        <v>4.32</v>
      </c>
    </row>
    <row r="19" spans="1:6">
      <c r="A19" s="29"/>
      <c r="B19" s="32" t="s">
        <v>36</v>
      </c>
      <c r="C19" s="29" t="s">
        <v>32</v>
      </c>
      <c r="D19" s="30">
        <v>2.21</v>
      </c>
      <c r="E19" s="33">
        <f>D19</f>
        <v>2.21</v>
      </c>
      <c r="F19" s="33">
        <v>2.3199999999999998</v>
      </c>
    </row>
    <row r="20" spans="1:6" ht="15.75" customHeight="1">
      <c r="A20" s="29" t="s">
        <v>44</v>
      </c>
      <c r="B20" s="144" t="s">
        <v>38</v>
      </c>
      <c r="C20" s="145"/>
      <c r="D20" s="145"/>
      <c r="E20" s="145"/>
      <c r="F20" s="146"/>
    </row>
    <row r="21" spans="1:6">
      <c r="A21" s="29"/>
      <c r="B21" s="32" t="s">
        <v>39</v>
      </c>
      <c r="C21" s="29" t="s">
        <v>32</v>
      </c>
      <c r="D21" s="30">
        <v>4.12</v>
      </c>
      <c r="E21" s="30">
        <f>D21</f>
        <v>4.12</v>
      </c>
      <c r="F21" s="33">
        <v>4.33</v>
      </c>
    </row>
    <row r="22" spans="1:6">
      <c r="A22" s="29"/>
      <c r="B22" s="32" t="s">
        <v>40</v>
      </c>
      <c r="C22" s="29" t="s">
        <v>32</v>
      </c>
      <c r="D22" s="30">
        <v>3.67</v>
      </c>
      <c r="E22" s="33">
        <f>E16</f>
        <v>3.67</v>
      </c>
      <c r="F22" s="33">
        <f>F16</f>
        <v>3.85</v>
      </c>
    </row>
    <row r="23" spans="1:6">
      <c r="A23" s="29"/>
      <c r="B23" s="32" t="s">
        <v>36</v>
      </c>
      <c r="C23" s="29" t="s">
        <v>32</v>
      </c>
      <c r="D23" s="30">
        <v>2.21</v>
      </c>
      <c r="E23" s="33">
        <f>E19</f>
        <v>2.21</v>
      </c>
      <c r="F23" s="33">
        <f>F19</f>
        <v>2.3199999999999998</v>
      </c>
    </row>
    <row r="24" spans="1:6" ht="15.75" customHeight="1">
      <c r="A24" s="29">
        <v>3</v>
      </c>
      <c r="B24" s="147" t="s">
        <v>45</v>
      </c>
      <c r="C24" s="147"/>
      <c r="D24" s="147"/>
      <c r="E24" s="147"/>
      <c r="F24" s="147"/>
    </row>
    <row r="25" spans="1:6">
      <c r="A25" s="29" t="s">
        <v>46</v>
      </c>
      <c r="B25" s="32" t="s">
        <v>31</v>
      </c>
      <c r="C25" s="29" t="s">
        <v>32</v>
      </c>
      <c r="D25" s="30">
        <f>D16</f>
        <v>3.67</v>
      </c>
      <c r="E25" s="33">
        <f>E16</f>
        <v>3.67</v>
      </c>
      <c r="F25" s="33">
        <f>F16</f>
        <v>3.85</v>
      </c>
    </row>
    <row r="26" spans="1:6" ht="15.75" customHeight="1">
      <c r="A26" s="29" t="s">
        <v>47</v>
      </c>
      <c r="B26" s="143" t="s">
        <v>34</v>
      </c>
      <c r="C26" s="143"/>
      <c r="D26" s="143"/>
      <c r="E26" s="143"/>
      <c r="F26" s="143"/>
    </row>
    <row r="27" spans="1:6" ht="15.75" customHeight="1">
      <c r="A27" s="29"/>
      <c r="B27" s="32" t="s">
        <v>35</v>
      </c>
      <c r="C27" s="29" t="s">
        <v>32</v>
      </c>
      <c r="D27" s="33">
        <f t="shared" ref="D27:D28" si="0">D18</f>
        <v>4.1100000000000003</v>
      </c>
      <c r="E27" s="33">
        <f>E18</f>
        <v>4.1100000000000003</v>
      </c>
      <c r="F27" s="33">
        <f>F18</f>
        <v>4.32</v>
      </c>
    </row>
    <row r="28" spans="1:6">
      <c r="A28" s="29"/>
      <c r="B28" s="32" t="s">
        <v>36</v>
      </c>
      <c r="C28" s="29" t="s">
        <v>32</v>
      </c>
      <c r="D28" s="30">
        <f t="shared" si="0"/>
        <v>2.21</v>
      </c>
      <c r="E28" s="33">
        <f>E19</f>
        <v>2.21</v>
      </c>
      <c r="F28" s="33">
        <f>F19</f>
        <v>2.3199999999999998</v>
      </c>
    </row>
    <row r="29" spans="1:6" ht="15.75" customHeight="1">
      <c r="A29" s="29" t="s">
        <v>48</v>
      </c>
      <c r="B29" s="144" t="s">
        <v>38</v>
      </c>
      <c r="C29" s="145"/>
      <c r="D29" s="145"/>
      <c r="E29" s="145"/>
      <c r="F29" s="146"/>
    </row>
    <row r="30" spans="1:6">
      <c r="A30" s="29"/>
      <c r="B30" s="32" t="s">
        <v>39</v>
      </c>
      <c r="C30" s="29" t="s">
        <v>32</v>
      </c>
      <c r="D30" s="30">
        <f t="shared" ref="D30:F32" si="1">D21</f>
        <v>4.12</v>
      </c>
      <c r="E30" s="30">
        <f t="shared" si="1"/>
        <v>4.12</v>
      </c>
      <c r="F30" s="33">
        <f t="shared" si="1"/>
        <v>4.33</v>
      </c>
    </row>
    <row r="31" spans="1:6">
      <c r="A31" s="29"/>
      <c r="B31" s="32" t="s">
        <v>40</v>
      </c>
      <c r="C31" s="29" t="s">
        <v>32</v>
      </c>
      <c r="D31" s="30">
        <f t="shared" si="1"/>
        <v>3.67</v>
      </c>
      <c r="E31" s="33">
        <f t="shared" si="1"/>
        <v>3.67</v>
      </c>
      <c r="F31" s="33">
        <f t="shared" si="1"/>
        <v>3.85</v>
      </c>
    </row>
    <row r="32" spans="1:6">
      <c r="A32" s="29"/>
      <c r="B32" s="32" t="s">
        <v>36</v>
      </c>
      <c r="C32" s="29" t="s">
        <v>32</v>
      </c>
      <c r="D32" s="30">
        <f t="shared" si="1"/>
        <v>2.21</v>
      </c>
      <c r="E32" s="33">
        <f t="shared" si="1"/>
        <v>2.21</v>
      </c>
      <c r="F32" s="33">
        <f t="shared" si="1"/>
        <v>2.3199999999999998</v>
      </c>
    </row>
    <row r="33" spans="1:6" ht="15.75" customHeight="1">
      <c r="A33" s="29">
        <v>4</v>
      </c>
      <c r="B33" s="140" t="s">
        <v>49</v>
      </c>
      <c r="C33" s="141"/>
      <c r="D33" s="141"/>
      <c r="E33" s="141"/>
      <c r="F33" s="142"/>
    </row>
    <row r="34" spans="1:6">
      <c r="A34" s="29" t="s">
        <v>50</v>
      </c>
      <c r="B34" s="32" t="s">
        <v>31</v>
      </c>
      <c r="C34" s="29" t="s">
        <v>32</v>
      </c>
      <c r="D34" s="30">
        <v>5.24</v>
      </c>
      <c r="E34" s="30">
        <f>E7</f>
        <v>5.24</v>
      </c>
      <c r="F34" s="33">
        <f>F7</f>
        <v>5.5</v>
      </c>
    </row>
    <row r="35" spans="1:6" ht="15.75" customHeight="1">
      <c r="A35" s="29" t="s">
        <v>51</v>
      </c>
      <c r="B35" s="143" t="s">
        <v>34</v>
      </c>
      <c r="C35" s="143"/>
      <c r="D35" s="143"/>
      <c r="E35" s="143"/>
      <c r="F35" s="143"/>
    </row>
    <row r="36" spans="1:6" ht="16.5" customHeight="1">
      <c r="A36" s="29"/>
      <c r="B36" s="32" t="s">
        <v>35</v>
      </c>
      <c r="C36" s="29" t="s">
        <v>32</v>
      </c>
      <c r="D36" s="30">
        <f t="shared" ref="D36:D37" si="2">D9</f>
        <v>5.87</v>
      </c>
      <c r="E36" s="30">
        <f>E9</f>
        <v>5.87</v>
      </c>
      <c r="F36" s="33">
        <f>F9</f>
        <v>6.17</v>
      </c>
    </row>
    <row r="37" spans="1:6">
      <c r="A37" s="29"/>
      <c r="B37" s="32" t="s">
        <v>36</v>
      </c>
      <c r="C37" s="29" t="s">
        <v>32</v>
      </c>
      <c r="D37" s="30">
        <f t="shared" si="2"/>
        <v>3.15</v>
      </c>
      <c r="E37" s="30">
        <f>E10</f>
        <v>3.15</v>
      </c>
      <c r="F37" s="30">
        <f>F10</f>
        <v>3.31</v>
      </c>
    </row>
    <row r="38" spans="1:6" ht="15.75" customHeight="1">
      <c r="A38" s="29" t="s">
        <v>52</v>
      </c>
      <c r="B38" s="144" t="s">
        <v>38</v>
      </c>
      <c r="C38" s="145"/>
      <c r="D38" s="145"/>
      <c r="E38" s="145"/>
      <c r="F38" s="146"/>
    </row>
    <row r="39" spans="1:6">
      <c r="A39" s="29"/>
      <c r="B39" s="32" t="s">
        <v>39</v>
      </c>
      <c r="C39" s="29" t="s">
        <v>32</v>
      </c>
      <c r="D39" s="30">
        <f t="shared" ref="D39:F41" si="3">D12</f>
        <v>5.88</v>
      </c>
      <c r="E39" s="30">
        <f t="shared" si="3"/>
        <v>5.88</v>
      </c>
      <c r="F39" s="33">
        <f t="shared" si="3"/>
        <v>6.18</v>
      </c>
    </row>
    <row r="40" spans="1:6">
      <c r="A40" s="29"/>
      <c r="B40" s="32" t="s">
        <v>40</v>
      </c>
      <c r="C40" s="29" t="s">
        <v>32</v>
      </c>
      <c r="D40" s="30">
        <f t="shared" si="3"/>
        <v>5.24</v>
      </c>
      <c r="E40" s="30">
        <f t="shared" si="3"/>
        <v>5.24</v>
      </c>
      <c r="F40" s="33">
        <f t="shared" si="3"/>
        <v>5.5</v>
      </c>
    </row>
    <row r="41" spans="1:6">
      <c r="A41" s="29"/>
      <c r="B41" s="32" t="s">
        <v>36</v>
      </c>
      <c r="C41" s="29" t="s">
        <v>32</v>
      </c>
      <c r="D41" s="30">
        <f t="shared" si="3"/>
        <v>3.15</v>
      </c>
      <c r="E41" s="30">
        <f t="shared" si="3"/>
        <v>3.15</v>
      </c>
      <c r="F41" s="30">
        <f t="shared" si="3"/>
        <v>3.31</v>
      </c>
    </row>
    <row r="42" spans="1:6" ht="4.5" customHeight="1"/>
    <row r="43" spans="1:6">
      <c r="A43" s="36"/>
    </row>
  </sheetData>
  <mergeCells count="15">
    <mergeCell ref="B11:F11"/>
    <mergeCell ref="E1:F1"/>
    <mergeCell ref="A2:F2"/>
    <mergeCell ref="B5:F5"/>
    <mergeCell ref="B6:F6"/>
    <mergeCell ref="B8:F8"/>
    <mergeCell ref="B33:F33"/>
    <mergeCell ref="B35:F35"/>
    <mergeCell ref="B38:F38"/>
    <mergeCell ref="B15:F15"/>
    <mergeCell ref="B17:F17"/>
    <mergeCell ref="B20:F20"/>
    <mergeCell ref="B24:F24"/>
    <mergeCell ref="B26:F26"/>
    <mergeCell ref="B29:F29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topLeftCell="A3" zoomScaleSheetLayoutView="100" workbookViewId="0">
      <selection activeCell="C15" sqref="C15"/>
    </sheetView>
  </sheetViews>
  <sheetFormatPr defaultColWidth="8.85546875" defaultRowHeight="15.75"/>
  <cols>
    <col min="1" max="1" width="5.7109375" style="38" customWidth="1"/>
    <col min="2" max="2" width="28.140625" style="37" customWidth="1"/>
    <col min="3" max="3" width="33.7109375" style="37" customWidth="1"/>
    <col min="4" max="5" width="16.140625" style="37" customWidth="1"/>
    <col min="6" max="7" width="18.5703125" style="37" customWidth="1"/>
    <col min="8" max="8" width="37.42578125" style="75" customWidth="1"/>
    <col min="9" max="256" width="8.85546875" style="37"/>
    <col min="257" max="257" width="5.7109375" style="37" customWidth="1"/>
    <col min="258" max="258" width="28.140625" style="37" customWidth="1"/>
    <col min="259" max="259" width="33.7109375" style="37" customWidth="1"/>
    <col min="260" max="261" width="16.140625" style="37" customWidth="1"/>
    <col min="262" max="263" width="18.5703125" style="37" customWidth="1"/>
    <col min="264" max="264" width="37.42578125" style="37" customWidth="1"/>
    <col min="265" max="512" width="8.85546875" style="37"/>
    <col min="513" max="513" width="5.7109375" style="37" customWidth="1"/>
    <col min="514" max="514" width="28.140625" style="37" customWidth="1"/>
    <col min="515" max="515" width="33.7109375" style="37" customWidth="1"/>
    <col min="516" max="517" width="16.140625" style="37" customWidth="1"/>
    <col min="518" max="519" width="18.5703125" style="37" customWidth="1"/>
    <col min="520" max="520" width="37.42578125" style="37" customWidth="1"/>
    <col min="521" max="768" width="8.85546875" style="37"/>
    <col min="769" max="769" width="5.7109375" style="37" customWidth="1"/>
    <col min="770" max="770" width="28.140625" style="37" customWidth="1"/>
    <col min="771" max="771" width="33.7109375" style="37" customWidth="1"/>
    <col min="772" max="773" width="16.140625" style="37" customWidth="1"/>
    <col min="774" max="775" width="18.5703125" style="37" customWidth="1"/>
    <col min="776" max="776" width="37.42578125" style="37" customWidth="1"/>
    <col min="777" max="1024" width="8.85546875" style="37"/>
    <col min="1025" max="1025" width="5.7109375" style="37" customWidth="1"/>
    <col min="1026" max="1026" width="28.140625" style="37" customWidth="1"/>
    <col min="1027" max="1027" width="33.7109375" style="37" customWidth="1"/>
    <col min="1028" max="1029" width="16.140625" style="37" customWidth="1"/>
    <col min="1030" max="1031" width="18.5703125" style="37" customWidth="1"/>
    <col min="1032" max="1032" width="37.42578125" style="37" customWidth="1"/>
    <col min="1033" max="1280" width="8.85546875" style="37"/>
    <col min="1281" max="1281" width="5.7109375" style="37" customWidth="1"/>
    <col min="1282" max="1282" width="28.140625" style="37" customWidth="1"/>
    <col min="1283" max="1283" width="33.7109375" style="37" customWidth="1"/>
    <col min="1284" max="1285" width="16.140625" style="37" customWidth="1"/>
    <col min="1286" max="1287" width="18.5703125" style="37" customWidth="1"/>
    <col min="1288" max="1288" width="37.42578125" style="37" customWidth="1"/>
    <col min="1289" max="1536" width="8.85546875" style="37"/>
    <col min="1537" max="1537" width="5.7109375" style="37" customWidth="1"/>
    <col min="1538" max="1538" width="28.140625" style="37" customWidth="1"/>
    <col min="1539" max="1539" width="33.7109375" style="37" customWidth="1"/>
    <col min="1540" max="1541" width="16.140625" style="37" customWidth="1"/>
    <col min="1542" max="1543" width="18.5703125" style="37" customWidth="1"/>
    <col min="1544" max="1544" width="37.42578125" style="37" customWidth="1"/>
    <col min="1545" max="1792" width="8.85546875" style="37"/>
    <col min="1793" max="1793" width="5.7109375" style="37" customWidth="1"/>
    <col min="1794" max="1794" width="28.140625" style="37" customWidth="1"/>
    <col min="1795" max="1795" width="33.7109375" style="37" customWidth="1"/>
    <col min="1796" max="1797" width="16.140625" style="37" customWidth="1"/>
    <col min="1798" max="1799" width="18.5703125" style="37" customWidth="1"/>
    <col min="1800" max="1800" width="37.42578125" style="37" customWidth="1"/>
    <col min="1801" max="2048" width="8.85546875" style="37"/>
    <col min="2049" max="2049" width="5.7109375" style="37" customWidth="1"/>
    <col min="2050" max="2050" width="28.140625" style="37" customWidth="1"/>
    <col min="2051" max="2051" width="33.7109375" style="37" customWidth="1"/>
    <col min="2052" max="2053" width="16.140625" style="37" customWidth="1"/>
    <col min="2054" max="2055" width="18.5703125" style="37" customWidth="1"/>
    <col min="2056" max="2056" width="37.42578125" style="37" customWidth="1"/>
    <col min="2057" max="2304" width="8.85546875" style="37"/>
    <col min="2305" max="2305" width="5.7109375" style="37" customWidth="1"/>
    <col min="2306" max="2306" width="28.140625" style="37" customWidth="1"/>
    <col min="2307" max="2307" width="33.7109375" style="37" customWidth="1"/>
    <col min="2308" max="2309" width="16.140625" style="37" customWidth="1"/>
    <col min="2310" max="2311" width="18.5703125" style="37" customWidth="1"/>
    <col min="2312" max="2312" width="37.42578125" style="37" customWidth="1"/>
    <col min="2313" max="2560" width="8.85546875" style="37"/>
    <col min="2561" max="2561" width="5.7109375" style="37" customWidth="1"/>
    <col min="2562" max="2562" width="28.140625" style="37" customWidth="1"/>
    <col min="2563" max="2563" width="33.7109375" style="37" customWidth="1"/>
    <col min="2564" max="2565" width="16.140625" style="37" customWidth="1"/>
    <col min="2566" max="2567" width="18.5703125" style="37" customWidth="1"/>
    <col min="2568" max="2568" width="37.42578125" style="37" customWidth="1"/>
    <col min="2569" max="2816" width="8.85546875" style="37"/>
    <col min="2817" max="2817" width="5.7109375" style="37" customWidth="1"/>
    <col min="2818" max="2818" width="28.140625" style="37" customWidth="1"/>
    <col min="2819" max="2819" width="33.7109375" style="37" customWidth="1"/>
    <col min="2820" max="2821" width="16.140625" style="37" customWidth="1"/>
    <col min="2822" max="2823" width="18.5703125" style="37" customWidth="1"/>
    <col min="2824" max="2824" width="37.42578125" style="37" customWidth="1"/>
    <col min="2825" max="3072" width="8.85546875" style="37"/>
    <col min="3073" max="3073" width="5.7109375" style="37" customWidth="1"/>
    <col min="3074" max="3074" width="28.140625" style="37" customWidth="1"/>
    <col min="3075" max="3075" width="33.7109375" style="37" customWidth="1"/>
    <col min="3076" max="3077" width="16.140625" style="37" customWidth="1"/>
    <col min="3078" max="3079" width="18.5703125" style="37" customWidth="1"/>
    <col min="3080" max="3080" width="37.42578125" style="37" customWidth="1"/>
    <col min="3081" max="3328" width="8.85546875" style="37"/>
    <col min="3329" max="3329" width="5.7109375" style="37" customWidth="1"/>
    <col min="3330" max="3330" width="28.140625" style="37" customWidth="1"/>
    <col min="3331" max="3331" width="33.7109375" style="37" customWidth="1"/>
    <col min="3332" max="3333" width="16.140625" style="37" customWidth="1"/>
    <col min="3334" max="3335" width="18.5703125" style="37" customWidth="1"/>
    <col min="3336" max="3336" width="37.42578125" style="37" customWidth="1"/>
    <col min="3337" max="3584" width="8.85546875" style="37"/>
    <col min="3585" max="3585" width="5.7109375" style="37" customWidth="1"/>
    <col min="3586" max="3586" width="28.140625" style="37" customWidth="1"/>
    <col min="3587" max="3587" width="33.7109375" style="37" customWidth="1"/>
    <col min="3588" max="3589" width="16.140625" style="37" customWidth="1"/>
    <col min="3590" max="3591" width="18.5703125" style="37" customWidth="1"/>
    <col min="3592" max="3592" width="37.42578125" style="37" customWidth="1"/>
    <col min="3593" max="3840" width="8.85546875" style="37"/>
    <col min="3841" max="3841" width="5.7109375" style="37" customWidth="1"/>
    <col min="3842" max="3842" width="28.140625" style="37" customWidth="1"/>
    <col min="3843" max="3843" width="33.7109375" style="37" customWidth="1"/>
    <col min="3844" max="3845" width="16.140625" style="37" customWidth="1"/>
    <col min="3846" max="3847" width="18.5703125" style="37" customWidth="1"/>
    <col min="3848" max="3848" width="37.42578125" style="37" customWidth="1"/>
    <col min="3849" max="4096" width="8.85546875" style="37"/>
    <col min="4097" max="4097" width="5.7109375" style="37" customWidth="1"/>
    <col min="4098" max="4098" width="28.140625" style="37" customWidth="1"/>
    <col min="4099" max="4099" width="33.7109375" style="37" customWidth="1"/>
    <col min="4100" max="4101" width="16.140625" style="37" customWidth="1"/>
    <col min="4102" max="4103" width="18.5703125" style="37" customWidth="1"/>
    <col min="4104" max="4104" width="37.42578125" style="37" customWidth="1"/>
    <col min="4105" max="4352" width="8.85546875" style="37"/>
    <col min="4353" max="4353" width="5.7109375" style="37" customWidth="1"/>
    <col min="4354" max="4354" width="28.140625" style="37" customWidth="1"/>
    <col min="4355" max="4355" width="33.7109375" style="37" customWidth="1"/>
    <col min="4356" max="4357" width="16.140625" style="37" customWidth="1"/>
    <col min="4358" max="4359" width="18.5703125" style="37" customWidth="1"/>
    <col min="4360" max="4360" width="37.42578125" style="37" customWidth="1"/>
    <col min="4361" max="4608" width="8.85546875" style="37"/>
    <col min="4609" max="4609" width="5.7109375" style="37" customWidth="1"/>
    <col min="4610" max="4610" width="28.140625" style="37" customWidth="1"/>
    <col min="4611" max="4611" width="33.7109375" style="37" customWidth="1"/>
    <col min="4612" max="4613" width="16.140625" style="37" customWidth="1"/>
    <col min="4614" max="4615" width="18.5703125" style="37" customWidth="1"/>
    <col min="4616" max="4616" width="37.42578125" style="37" customWidth="1"/>
    <col min="4617" max="4864" width="8.85546875" style="37"/>
    <col min="4865" max="4865" width="5.7109375" style="37" customWidth="1"/>
    <col min="4866" max="4866" width="28.140625" style="37" customWidth="1"/>
    <col min="4867" max="4867" width="33.7109375" style="37" customWidth="1"/>
    <col min="4868" max="4869" width="16.140625" style="37" customWidth="1"/>
    <col min="4870" max="4871" width="18.5703125" style="37" customWidth="1"/>
    <col min="4872" max="4872" width="37.42578125" style="37" customWidth="1"/>
    <col min="4873" max="5120" width="8.85546875" style="37"/>
    <col min="5121" max="5121" width="5.7109375" style="37" customWidth="1"/>
    <col min="5122" max="5122" width="28.140625" style="37" customWidth="1"/>
    <col min="5123" max="5123" width="33.7109375" style="37" customWidth="1"/>
    <col min="5124" max="5125" width="16.140625" style="37" customWidth="1"/>
    <col min="5126" max="5127" width="18.5703125" style="37" customWidth="1"/>
    <col min="5128" max="5128" width="37.42578125" style="37" customWidth="1"/>
    <col min="5129" max="5376" width="8.85546875" style="37"/>
    <col min="5377" max="5377" width="5.7109375" style="37" customWidth="1"/>
    <col min="5378" max="5378" width="28.140625" style="37" customWidth="1"/>
    <col min="5379" max="5379" width="33.7109375" style="37" customWidth="1"/>
    <col min="5380" max="5381" width="16.140625" style="37" customWidth="1"/>
    <col min="5382" max="5383" width="18.5703125" style="37" customWidth="1"/>
    <col min="5384" max="5384" width="37.42578125" style="37" customWidth="1"/>
    <col min="5385" max="5632" width="8.85546875" style="37"/>
    <col min="5633" max="5633" width="5.7109375" style="37" customWidth="1"/>
    <col min="5634" max="5634" width="28.140625" style="37" customWidth="1"/>
    <col min="5635" max="5635" width="33.7109375" style="37" customWidth="1"/>
    <col min="5636" max="5637" width="16.140625" style="37" customWidth="1"/>
    <col min="5638" max="5639" width="18.5703125" style="37" customWidth="1"/>
    <col min="5640" max="5640" width="37.42578125" style="37" customWidth="1"/>
    <col min="5641" max="5888" width="8.85546875" style="37"/>
    <col min="5889" max="5889" width="5.7109375" style="37" customWidth="1"/>
    <col min="5890" max="5890" width="28.140625" style="37" customWidth="1"/>
    <col min="5891" max="5891" width="33.7109375" style="37" customWidth="1"/>
    <col min="5892" max="5893" width="16.140625" style="37" customWidth="1"/>
    <col min="5894" max="5895" width="18.5703125" style="37" customWidth="1"/>
    <col min="5896" max="5896" width="37.42578125" style="37" customWidth="1"/>
    <col min="5897" max="6144" width="8.85546875" style="37"/>
    <col min="6145" max="6145" width="5.7109375" style="37" customWidth="1"/>
    <col min="6146" max="6146" width="28.140625" style="37" customWidth="1"/>
    <col min="6147" max="6147" width="33.7109375" style="37" customWidth="1"/>
    <col min="6148" max="6149" width="16.140625" style="37" customWidth="1"/>
    <col min="6150" max="6151" width="18.5703125" style="37" customWidth="1"/>
    <col min="6152" max="6152" width="37.42578125" style="37" customWidth="1"/>
    <col min="6153" max="6400" width="8.85546875" style="37"/>
    <col min="6401" max="6401" width="5.7109375" style="37" customWidth="1"/>
    <col min="6402" max="6402" width="28.140625" style="37" customWidth="1"/>
    <col min="6403" max="6403" width="33.7109375" style="37" customWidth="1"/>
    <col min="6404" max="6405" width="16.140625" style="37" customWidth="1"/>
    <col min="6406" max="6407" width="18.5703125" style="37" customWidth="1"/>
    <col min="6408" max="6408" width="37.42578125" style="37" customWidth="1"/>
    <col min="6409" max="6656" width="8.85546875" style="37"/>
    <col min="6657" max="6657" width="5.7109375" style="37" customWidth="1"/>
    <col min="6658" max="6658" width="28.140625" style="37" customWidth="1"/>
    <col min="6659" max="6659" width="33.7109375" style="37" customWidth="1"/>
    <col min="6660" max="6661" width="16.140625" style="37" customWidth="1"/>
    <col min="6662" max="6663" width="18.5703125" style="37" customWidth="1"/>
    <col min="6664" max="6664" width="37.42578125" style="37" customWidth="1"/>
    <col min="6665" max="6912" width="8.85546875" style="37"/>
    <col min="6913" max="6913" width="5.7109375" style="37" customWidth="1"/>
    <col min="6914" max="6914" width="28.140625" style="37" customWidth="1"/>
    <col min="6915" max="6915" width="33.7109375" style="37" customWidth="1"/>
    <col min="6916" max="6917" width="16.140625" style="37" customWidth="1"/>
    <col min="6918" max="6919" width="18.5703125" style="37" customWidth="1"/>
    <col min="6920" max="6920" width="37.42578125" style="37" customWidth="1"/>
    <col min="6921" max="7168" width="8.85546875" style="37"/>
    <col min="7169" max="7169" width="5.7109375" style="37" customWidth="1"/>
    <col min="7170" max="7170" width="28.140625" style="37" customWidth="1"/>
    <col min="7171" max="7171" width="33.7109375" style="37" customWidth="1"/>
    <col min="7172" max="7173" width="16.140625" style="37" customWidth="1"/>
    <col min="7174" max="7175" width="18.5703125" style="37" customWidth="1"/>
    <col min="7176" max="7176" width="37.42578125" style="37" customWidth="1"/>
    <col min="7177" max="7424" width="8.85546875" style="37"/>
    <col min="7425" max="7425" width="5.7109375" style="37" customWidth="1"/>
    <col min="7426" max="7426" width="28.140625" style="37" customWidth="1"/>
    <col min="7427" max="7427" width="33.7109375" style="37" customWidth="1"/>
    <col min="7428" max="7429" width="16.140625" style="37" customWidth="1"/>
    <col min="7430" max="7431" width="18.5703125" style="37" customWidth="1"/>
    <col min="7432" max="7432" width="37.42578125" style="37" customWidth="1"/>
    <col min="7433" max="7680" width="8.85546875" style="37"/>
    <col min="7681" max="7681" width="5.7109375" style="37" customWidth="1"/>
    <col min="7682" max="7682" width="28.140625" style="37" customWidth="1"/>
    <col min="7683" max="7683" width="33.7109375" style="37" customWidth="1"/>
    <col min="7684" max="7685" width="16.140625" style="37" customWidth="1"/>
    <col min="7686" max="7687" width="18.5703125" style="37" customWidth="1"/>
    <col min="7688" max="7688" width="37.42578125" style="37" customWidth="1"/>
    <col min="7689" max="7936" width="8.85546875" style="37"/>
    <col min="7937" max="7937" width="5.7109375" style="37" customWidth="1"/>
    <col min="7938" max="7938" width="28.140625" style="37" customWidth="1"/>
    <col min="7939" max="7939" width="33.7109375" style="37" customWidth="1"/>
    <col min="7940" max="7941" width="16.140625" style="37" customWidth="1"/>
    <col min="7942" max="7943" width="18.5703125" style="37" customWidth="1"/>
    <col min="7944" max="7944" width="37.42578125" style="37" customWidth="1"/>
    <col min="7945" max="8192" width="8.85546875" style="37"/>
    <col min="8193" max="8193" width="5.7109375" style="37" customWidth="1"/>
    <col min="8194" max="8194" width="28.140625" style="37" customWidth="1"/>
    <col min="8195" max="8195" width="33.7109375" style="37" customWidth="1"/>
    <col min="8196" max="8197" width="16.140625" style="37" customWidth="1"/>
    <col min="8198" max="8199" width="18.5703125" style="37" customWidth="1"/>
    <col min="8200" max="8200" width="37.42578125" style="37" customWidth="1"/>
    <col min="8201" max="8448" width="8.85546875" style="37"/>
    <col min="8449" max="8449" width="5.7109375" style="37" customWidth="1"/>
    <col min="8450" max="8450" width="28.140625" style="37" customWidth="1"/>
    <col min="8451" max="8451" width="33.7109375" style="37" customWidth="1"/>
    <col min="8452" max="8453" width="16.140625" style="37" customWidth="1"/>
    <col min="8454" max="8455" width="18.5703125" style="37" customWidth="1"/>
    <col min="8456" max="8456" width="37.42578125" style="37" customWidth="1"/>
    <col min="8457" max="8704" width="8.85546875" style="37"/>
    <col min="8705" max="8705" width="5.7109375" style="37" customWidth="1"/>
    <col min="8706" max="8706" width="28.140625" style="37" customWidth="1"/>
    <col min="8707" max="8707" width="33.7109375" style="37" customWidth="1"/>
    <col min="8708" max="8709" width="16.140625" style="37" customWidth="1"/>
    <col min="8710" max="8711" width="18.5703125" style="37" customWidth="1"/>
    <col min="8712" max="8712" width="37.42578125" style="37" customWidth="1"/>
    <col min="8713" max="8960" width="8.85546875" style="37"/>
    <col min="8961" max="8961" width="5.7109375" style="37" customWidth="1"/>
    <col min="8962" max="8962" width="28.140625" style="37" customWidth="1"/>
    <col min="8963" max="8963" width="33.7109375" style="37" customWidth="1"/>
    <col min="8964" max="8965" width="16.140625" style="37" customWidth="1"/>
    <col min="8966" max="8967" width="18.5703125" style="37" customWidth="1"/>
    <col min="8968" max="8968" width="37.42578125" style="37" customWidth="1"/>
    <col min="8969" max="9216" width="8.85546875" style="37"/>
    <col min="9217" max="9217" width="5.7109375" style="37" customWidth="1"/>
    <col min="9218" max="9218" width="28.140625" style="37" customWidth="1"/>
    <col min="9219" max="9219" width="33.7109375" style="37" customWidth="1"/>
    <col min="9220" max="9221" width="16.140625" style="37" customWidth="1"/>
    <col min="9222" max="9223" width="18.5703125" style="37" customWidth="1"/>
    <col min="9224" max="9224" width="37.42578125" style="37" customWidth="1"/>
    <col min="9225" max="9472" width="8.85546875" style="37"/>
    <col min="9473" max="9473" width="5.7109375" style="37" customWidth="1"/>
    <col min="9474" max="9474" width="28.140625" style="37" customWidth="1"/>
    <col min="9475" max="9475" width="33.7109375" style="37" customWidth="1"/>
    <col min="9476" max="9477" width="16.140625" style="37" customWidth="1"/>
    <col min="9478" max="9479" width="18.5703125" style="37" customWidth="1"/>
    <col min="9480" max="9480" width="37.42578125" style="37" customWidth="1"/>
    <col min="9481" max="9728" width="8.85546875" style="37"/>
    <col min="9729" max="9729" width="5.7109375" style="37" customWidth="1"/>
    <col min="9730" max="9730" width="28.140625" style="37" customWidth="1"/>
    <col min="9731" max="9731" width="33.7109375" style="37" customWidth="1"/>
    <col min="9732" max="9733" width="16.140625" style="37" customWidth="1"/>
    <col min="9734" max="9735" width="18.5703125" style="37" customWidth="1"/>
    <col min="9736" max="9736" width="37.42578125" style="37" customWidth="1"/>
    <col min="9737" max="9984" width="8.85546875" style="37"/>
    <col min="9985" max="9985" width="5.7109375" style="37" customWidth="1"/>
    <col min="9986" max="9986" width="28.140625" style="37" customWidth="1"/>
    <col min="9987" max="9987" width="33.7109375" style="37" customWidth="1"/>
    <col min="9988" max="9989" width="16.140625" style="37" customWidth="1"/>
    <col min="9990" max="9991" width="18.5703125" style="37" customWidth="1"/>
    <col min="9992" max="9992" width="37.42578125" style="37" customWidth="1"/>
    <col min="9993" max="10240" width="8.85546875" style="37"/>
    <col min="10241" max="10241" width="5.7109375" style="37" customWidth="1"/>
    <col min="10242" max="10242" width="28.140625" style="37" customWidth="1"/>
    <col min="10243" max="10243" width="33.7109375" style="37" customWidth="1"/>
    <col min="10244" max="10245" width="16.140625" style="37" customWidth="1"/>
    <col min="10246" max="10247" width="18.5703125" style="37" customWidth="1"/>
    <col min="10248" max="10248" width="37.42578125" style="37" customWidth="1"/>
    <col min="10249" max="10496" width="8.85546875" style="37"/>
    <col min="10497" max="10497" width="5.7109375" style="37" customWidth="1"/>
    <col min="10498" max="10498" width="28.140625" style="37" customWidth="1"/>
    <col min="10499" max="10499" width="33.7109375" style="37" customWidth="1"/>
    <col min="10500" max="10501" width="16.140625" style="37" customWidth="1"/>
    <col min="10502" max="10503" width="18.5703125" style="37" customWidth="1"/>
    <col min="10504" max="10504" width="37.42578125" style="37" customWidth="1"/>
    <col min="10505" max="10752" width="8.85546875" style="37"/>
    <col min="10753" max="10753" width="5.7109375" style="37" customWidth="1"/>
    <col min="10754" max="10754" width="28.140625" style="37" customWidth="1"/>
    <col min="10755" max="10755" width="33.7109375" style="37" customWidth="1"/>
    <col min="10756" max="10757" width="16.140625" style="37" customWidth="1"/>
    <col min="10758" max="10759" width="18.5703125" style="37" customWidth="1"/>
    <col min="10760" max="10760" width="37.42578125" style="37" customWidth="1"/>
    <col min="10761" max="11008" width="8.85546875" style="37"/>
    <col min="11009" max="11009" width="5.7109375" style="37" customWidth="1"/>
    <col min="11010" max="11010" width="28.140625" style="37" customWidth="1"/>
    <col min="11011" max="11011" width="33.7109375" style="37" customWidth="1"/>
    <col min="11012" max="11013" width="16.140625" style="37" customWidth="1"/>
    <col min="11014" max="11015" width="18.5703125" style="37" customWidth="1"/>
    <col min="11016" max="11016" width="37.42578125" style="37" customWidth="1"/>
    <col min="11017" max="11264" width="8.85546875" style="37"/>
    <col min="11265" max="11265" width="5.7109375" style="37" customWidth="1"/>
    <col min="11266" max="11266" width="28.140625" style="37" customWidth="1"/>
    <col min="11267" max="11267" width="33.7109375" style="37" customWidth="1"/>
    <col min="11268" max="11269" width="16.140625" style="37" customWidth="1"/>
    <col min="11270" max="11271" width="18.5703125" style="37" customWidth="1"/>
    <col min="11272" max="11272" width="37.42578125" style="37" customWidth="1"/>
    <col min="11273" max="11520" width="8.85546875" style="37"/>
    <col min="11521" max="11521" width="5.7109375" style="37" customWidth="1"/>
    <col min="11522" max="11522" width="28.140625" style="37" customWidth="1"/>
    <col min="11523" max="11523" width="33.7109375" style="37" customWidth="1"/>
    <col min="11524" max="11525" width="16.140625" style="37" customWidth="1"/>
    <col min="11526" max="11527" width="18.5703125" style="37" customWidth="1"/>
    <col min="11528" max="11528" width="37.42578125" style="37" customWidth="1"/>
    <col min="11529" max="11776" width="8.85546875" style="37"/>
    <col min="11777" max="11777" width="5.7109375" style="37" customWidth="1"/>
    <col min="11778" max="11778" width="28.140625" style="37" customWidth="1"/>
    <col min="11779" max="11779" width="33.7109375" style="37" customWidth="1"/>
    <col min="11780" max="11781" width="16.140625" style="37" customWidth="1"/>
    <col min="11782" max="11783" width="18.5703125" style="37" customWidth="1"/>
    <col min="11784" max="11784" width="37.42578125" style="37" customWidth="1"/>
    <col min="11785" max="12032" width="8.85546875" style="37"/>
    <col min="12033" max="12033" width="5.7109375" style="37" customWidth="1"/>
    <col min="12034" max="12034" width="28.140625" style="37" customWidth="1"/>
    <col min="12035" max="12035" width="33.7109375" style="37" customWidth="1"/>
    <col min="12036" max="12037" width="16.140625" style="37" customWidth="1"/>
    <col min="12038" max="12039" width="18.5703125" style="37" customWidth="1"/>
    <col min="12040" max="12040" width="37.42578125" style="37" customWidth="1"/>
    <col min="12041" max="12288" width="8.85546875" style="37"/>
    <col min="12289" max="12289" width="5.7109375" style="37" customWidth="1"/>
    <col min="12290" max="12290" width="28.140625" style="37" customWidth="1"/>
    <col min="12291" max="12291" width="33.7109375" style="37" customWidth="1"/>
    <col min="12292" max="12293" width="16.140625" style="37" customWidth="1"/>
    <col min="12294" max="12295" width="18.5703125" style="37" customWidth="1"/>
    <col min="12296" max="12296" width="37.42578125" style="37" customWidth="1"/>
    <col min="12297" max="12544" width="8.85546875" style="37"/>
    <col min="12545" max="12545" width="5.7109375" style="37" customWidth="1"/>
    <col min="12546" max="12546" width="28.140625" style="37" customWidth="1"/>
    <col min="12547" max="12547" width="33.7109375" style="37" customWidth="1"/>
    <col min="12548" max="12549" width="16.140625" style="37" customWidth="1"/>
    <col min="12550" max="12551" width="18.5703125" style="37" customWidth="1"/>
    <col min="12552" max="12552" width="37.42578125" style="37" customWidth="1"/>
    <col min="12553" max="12800" width="8.85546875" style="37"/>
    <col min="12801" max="12801" width="5.7109375" style="37" customWidth="1"/>
    <col min="12802" max="12802" width="28.140625" style="37" customWidth="1"/>
    <col min="12803" max="12803" width="33.7109375" style="37" customWidth="1"/>
    <col min="12804" max="12805" width="16.140625" style="37" customWidth="1"/>
    <col min="12806" max="12807" width="18.5703125" style="37" customWidth="1"/>
    <col min="12808" max="12808" width="37.42578125" style="37" customWidth="1"/>
    <col min="12809" max="13056" width="8.85546875" style="37"/>
    <col min="13057" max="13057" width="5.7109375" style="37" customWidth="1"/>
    <col min="13058" max="13058" width="28.140625" style="37" customWidth="1"/>
    <col min="13059" max="13059" width="33.7109375" style="37" customWidth="1"/>
    <col min="13060" max="13061" width="16.140625" style="37" customWidth="1"/>
    <col min="13062" max="13063" width="18.5703125" style="37" customWidth="1"/>
    <col min="13064" max="13064" width="37.42578125" style="37" customWidth="1"/>
    <col min="13065" max="13312" width="8.85546875" style="37"/>
    <col min="13313" max="13313" width="5.7109375" style="37" customWidth="1"/>
    <col min="13314" max="13314" width="28.140625" style="37" customWidth="1"/>
    <col min="13315" max="13315" width="33.7109375" style="37" customWidth="1"/>
    <col min="13316" max="13317" width="16.140625" style="37" customWidth="1"/>
    <col min="13318" max="13319" width="18.5703125" style="37" customWidth="1"/>
    <col min="13320" max="13320" width="37.42578125" style="37" customWidth="1"/>
    <col min="13321" max="13568" width="8.85546875" style="37"/>
    <col min="13569" max="13569" width="5.7109375" style="37" customWidth="1"/>
    <col min="13570" max="13570" width="28.140625" style="37" customWidth="1"/>
    <col min="13571" max="13571" width="33.7109375" style="37" customWidth="1"/>
    <col min="13572" max="13573" width="16.140625" style="37" customWidth="1"/>
    <col min="13574" max="13575" width="18.5703125" style="37" customWidth="1"/>
    <col min="13576" max="13576" width="37.42578125" style="37" customWidth="1"/>
    <col min="13577" max="13824" width="8.85546875" style="37"/>
    <col min="13825" max="13825" width="5.7109375" style="37" customWidth="1"/>
    <col min="13826" max="13826" width="28.140625" style="37" customWidth="1"/>
    <col min="13827" max="13827" width="33.7109375" style="37" customWidth="1"/>
    <col min="13828" max="13829" width="16.140625" style="37" customWidth="1"/>
    <col min="13830" max="13831" width="18.5703125" style="37" customWidth="1"/>
    <col min="13832" max="13832" width="37.42578125" style="37" customWidth="1"/>
    <col min="13833" max="14080" width="8.85546875" style="37"/>
    <col min="14081" max="14081" width="5.7109375" style="37" customWidth="1"/>
    <col min="14082" max="14082" width="28.140625" style="37" customWidth="1"/>
    <col min="14083" max="14083" width="33.7109375" style="37" customWidth="1"/>
    <col min="14084" max="14085" width="16.140625" style="37" customWidth="1"/>
    <col min="14086" max="14087" width="18.5703125" style="37" customWidth="1"/>
    <col min="14088" max="14088" width="37.42578125" style="37" customWidth="1"/>
    <col min="14089" max="14336" width="8.85546875" style="37"/>
    <col min="14337" max="14337" width="5.7109375" style="37" customWidth="1"/>
    <col min="14338" max="14338" width="28.140625" style="37" customWidth="1"/>
    <col min="14339" max="14339" width="33.7109375" style="37" customWidth="1"/>
    <col min="14340" max="14341" width="16.140625" style="37" customWidth="1"/>
    <col min="14342" max="14343" width="18.5703125" style="37" customWidth="1"/>
    <col min="14344" max="14344" width="37.42578125" style="37" customWidth="1"/>
    <col min="14345" max="14592" width="8.85546875" style="37"/>
    <col min="14593" max="14593" width="5.7109375" style="37" customWidth="1"/>
    <col min="14594" max="14594" width="28.140625" style="37" customWidth="1"/>
    <col min="14595" max="14595" width="33.7109375" style="37" customWidth="1"/>
    <col min="14596" max="14597" width="16.140625" style="37" customWidth="1"/>
    <col min="14598" max="14599" width="18.5703125" style="37" customWidth="1"/>
    <col min="14600" max="14600" width="37.42578125" style="37" customWidth="1"/>
    <col min="14601" max="14848" width="8.85546875" style="37"/>
    <col min="14849" max="14849" width="5.7109375" style="37" customWidth="1"/>
    <col min="14850" max="14850" width="28.140625" style="37" customWidth="1"/>
    <col min="14851" max="14851" width="33.7109375" style="37" customWidth="1"/>
    <col min="14852" max="14853" width="16.140625" style="37" customWidth="1"/>
    <col min="14854" max="14855" width="18.5703125" style="37" customWidth="1"/>
    <col min="14856" max="14856" width="37.42578125" style="37" customWidth="1"/>
    <col min="14857" max="15104" width="8.85546875" style="37"/>
    <col min="15105" max="15105" width="5.7109375" style="37" customWidth="1"/>
    <col min="15106" max="15106" width="28.140625" style="37" customWidth="1"/>
    <col min="15107" max="15107" width="33.7109375" style="37" customWidth="1"/>
    <col min="15108" max="15109" width="16.140625" style="37" customWidth="1"/>
    <col min="15110" max="15111" width="18.5703125" style="37" customWidth="1"/>
    <col min="15112" max="15112" width="37.42578125" style="37" customWidth="1"/>
    <col min="15113" max="15360" width="8.85546875" style="37"/>
    <col min="15361" max="15361" width="5.7109375" style="37" customWidth="1"/>
    <col min="15362" max="15362" width="28.140625" style="37" customWidth="1"/>
    <col min="15363" max="15363" width="33.7109375" style="37" customWidth="1"/>
    <col min="15364" max="15365" width="16.140625" style="37" customWidth="1"/>
    <col min="15366" max="15367" width="18.5703125" style="37" customWidth="1"/>
    <col min="15368" max="15368" width="37.42578125" style="37" customWidth="1"/>
    <col min="15369" max="15616" width="8.85546875" style="37"/>
    <col min="15617" max="15617" width="5.7109375" style="37" customWidth="1"/>
    <col min="15618" max="15618" width="28.140625" style="37" customWidth="1"/>
    <col min="15619" max="15619" width="33.7109375" style="37" customWidth="1"/>
    <col min="15620" max="15621" width="16.140625" style="37" customWidth="1"/>
    <col min="15622" max="15623" width="18.5703125" style="37" customWidth="1"/>
    <col min="15624" max="15624" width="37.42578125" style="37" customWidth="1"/>
    <col min="15625" max="15872" width="8.85546875" style="37"/>
    <col min="15873" max="15873" width="5.7109375" style="37" customWidth="1"/>
    <col min="15874" max="15874" width="28.140625" style="37" customWidth="1"/>
    <col min="15875" max="15875" width="33.7109375" style="37" customWidth="1"/>
    <col min="15876" max="15877" width="16.140625" style="37" customWidth="1"/>
    <col min="15878" max="15879" width="18.5703125" style="37" customWidth="1"/>
    <col min="15880" max="15880" width="37.42578125" style="37" customWidth="1"/>
    <col min="15881" max="16128" width="8.85546875" style="37"/>
    <col min="16129" max="16129" width="5.7109375" style="37" customWidth="1"/>
    <col min="16130" max="16130" width="28.140625" style="37" customWidth="1"/>
    <col min="16131" max="16131" width="33.7109375" style="37" customWidth="1"/>
    <col min="16132" max="16133" width="16.140625" style="37" customWidth="1"/>
    <col min="16134" max="16135" width="18.5703125" style="37" customWidth="1"/>
    <col min="16136" max="16136" width="37.42578125" style="37" customWidth="1"/>
    <col min="16137" max="16384" width="8.85546875" style="37"/>
  </cols>
  <sheetData>
    <row r="1" spans="1:8" ht="13.15" hidden="1" customHeight="1">
      <c r="A1" s="163" t="s">
        <v>53</v>
      </c>
      <c r="B1" s="163"/>
      <c r="C1" s="163"/>
      <c r="D1" s="163"/>
      <c r="E1" s="163"/>
      <c r="F1" s="163"/>
      <c r="G1" s="163"/>
      <c r="H1" s="163"/>
    </row>
    <row r="2" spans="1:8" ht="13.15" hidden="1" customHeight="1">
      <c r="A2" s="163"/>
      <c r="B2" s="163"/>
      <c r="C2" s="163"/>
      <c r="D2" s="163"/>
      <c r="E2" s="163"/>
      <c r="F2" s="163"/>
      <c r="G2" s="163"/>
      <c r="H2" s="163"/>
    </row>
    <row r="3" spans="1:8" ht="14.25" customHeight="1">
      <c r="A3" s="163"/>
      <c r="B3" s="163"/>
      <c r="C3" s="163"/>
      <c r="D3" s="163"/>
      <c r="E3" s="163"/>
      <c r="F3" s="163"/>
      <c r="G3" s="163"/>
      <c r="H3" s="163"/>
    </row>
    <row r="4" spans="1:8" ht="49.5" customHeight="1">
      <c r="A4" s="163" t="s">
        <v>54</v>
      </c>
      <c r="B4" s="163"/>
      <c r="C4" s="163"/>
      <c r="D4" s="163"/>
      <c r="E4" s="163"/>
      <c r="F4" s="163"/>
      <c r="G4" s="163"/>
      <c r="H4" s="163"/>
    </row>
    <row r="5" spans="1:8" ht="21" customHeight="1" thickBot="1">
      <c r="H5" s="39" t="s">
        <v>55</v>
      </c>
    </row>
    <row r="6" spans="1:8" ht="51" customHeight="1" thickBot="1">
      <c r="A6" s="164" t="s">
        <v>56</v>
      </c>
      <c r="B6" s="167" t="s">
        <v>57</v>
      </c>
      <c r="C6" s="164" t="s">
        <v>58</v>
      </c>
      <c r="D6" s="160" t="s">
        <v>59</v>
      </c>
      <c r="E6" s="170"/>
      <c r="F6" s="170"/>
      <c r="G6" s="170"/>
      <c r="H6" s="164" t="s">
        <v>60</v>
      </c>
    </row>
    <row r="7" spans="1:8" ht="19.5" customHeight="1">
      <c r="A7" s="165"/>
      <c r="B7" s="168"/>
      <c r="C7" s="165"/>
      <c r="D7" s="164" t="s">
        <v>61</v>
      </c>
      <c r="E7" s="164" t="s">
        <v>62</v>
      </c>
      <c r="F7" s="167" t="s">
        <v>63</v>
      </c>
      <c r="G7" s="160" t="s">
        <v>64</v>
      </c>
      <c r="H7" s="165"/>
    </row>
    <row r="8" spans="1:8" ht="12.75" customHeight="1">
      <c r="A8" s="165"/>
      <c r="B8" s="168"/>
      <c r="C8" s="165"/>
      <c r="D8" s="165"/>
      <c r="E8" s="165"/>
      <c r="F8" s="168"/>
      <c r="G8" s="161"/>
      <c r="H8" s="165"/>
    </row>
    <row r="9" spans="1:8" ht="48" customHeight="1" thickBot="1">
      <c r="A9" s="166"/>
      <c r="B9" s="169"/>
      <c r="C9" s="166"/>
      <c r="D9" s="166"/>
      <c r="E9" s="166"/>
      <c r="F9" s="169"/>
      <c r="G9" s="162"/>
      <c r="H9" s="166"/>
    </row>
    <row r="10" spans="1:8">
      <c r="A10" s="40">
        <v>1</v>
      </c>
      <c r="B10" s="41" t="s">
        <v>65</v>
      </c>
      <c r="C10" s="42" t="s">
        <v>7</v>
      </c>
      <c r="D10" s="43" t="s">
        <v>7</v>
      </c>
      <c r="E10" s="43" t="s">
        <v>7</v>
      </c>
      <c r="F10" s="44" t="s">
        <v>7</v>
      </c>
      <c r="G10" s="45" t="s">
        <v>7</v>
      </c>
      <c r="H10" s="40" t="s">
        <v>7</v>
      </c>
    </row>
    <row r="11" spans="1:8">
      <c r="A11" s="40">
        <v>2</v>
      </c>
      <c r="B11" s="41" t="s">
        <v>66</v>
      </c>
      <c r="C11" s="46" t="s">
        <v>7</v>
      </c>
      <c r="D11" s="47" t="s">
        <v>7</v>
      </c>
      <c r="E11" s="47" t="s">
        <v>7</v>
      </c>
      <c r="F11" s="48" t="s">
        <v>7</v>
      </c>
      <c r="G11" s="49" t="s">
        <v>7</v>
      </c>
      <c r="H11" s="50" t="s">
        <v>7</v>
      </c>
    </row>
    <row r="12" spans="1:8" ht="17.25" customHeight="1">
      <c r="A12" s="157">
        <v>3</v>
      </c>
      <c r="B12" s="154" t="s">
        <v>67</v>
      </c>
      <c r="C12" s="51" t="s">
        <v>68</v>
      </c>
      <c r="D12" s="52">
        <v>40.58</v>
      </c>
      <c r="E12" s="52">
        <v>59.67</v>
      </c>
      <c r="F12" s="48" t="s">
        <v>7</v>
      </c>
      <c r="G12" s="49" t="s">
        <v>7</v>
      </c>
      <c r="H12" s="53" t="s">
        <v>69</v>
      </c>
    </row>
    <row r="13" spans="1:8" ht="17.25" customHeight="1">
      <c r="A13" s="159"/>
      <c r="B13" s="156"/>
      <c r="C13" s="54" t="s">
        <v>70</v>
      </c>
      <c r="D13" s="52">
        <v>56.38</v>
      </c>
      <c r="E13" s="52">
        <v>68.290000000000006</v>
      </c>
      <c r="F13" s="48" t="s">
        <v>7</v>
      </c>
      <c r="G13" s="49">
        <v>39.22</v>
      </c>
      <c r="H13" s="53" t="s">
        <v>71</v>
      </c>
    </row>
    <row r="14" spans="1:8" ht="18" customHeight="1">
      <c r="A14" s="159">
        <v>4</v>
      </c>
      <c r="B14" s="154" t="s">
        <v>72</v>
      </c>
      <c r="C14" s="51" t="s">
        <v>68</v>
      </c>
      <c r="D14" s="52">
        <v>40.58</v>
      </c>
      <c r="E14" s="52">
        <v>59.67</v>
      </c>
      <c r="F14" s="48" t="s">
        <v>7</v>
      </c>
      <c r="G14" s="49" t="s">
        <v>7</v>
      </c>
      <c r="H14" s="53" t="s">
        <v>69</v>
      </c>
    </row>
    <row r="15" spans="1:8" ht="18" customHeight="1">
      <c r="A15" s="158"/>
      <c r="B15" s="156"/>
      <c r="C15" s="54" t="s">
        <v>70</v>
      </c>
      <c r="D15" s="47">
        <v>56.38</v>
      </c>
      <c r="E15" s="47">
        <v>68.290000000000006</v>
      </c>
      <c r="F15" s="48" t="s">
        <v>7</v>
      </c>
      <c r="G15" s="49">
        <v>48.29</v>
      </c>
      <c r="H15" s="53" t="s">
        <v>71</v>
      </c>
    </row>
    <row r="16" spans="1:8" ht="15" customHeight="1">
      <c r="A16" s="55">
        <v>5</v>
      </c>
      <c r="B16" s="56" t="s">
        <v>73</v>
      </c>
      <c r="C16" s="51" t="s">
        <v>68</v>
      </c>
      <c r="D16" s="52">
        <v>40.58</v>
      </c>
      <c r="E16" s="52">
        <v>59.67</v>
      </c>
      <c r="F16" s="48" t="s">
        <v>7</v>
      </c>
      <c r="G16" s="49" t="s">
        <v>7</v>
      </c>
      <c r="H16" s="53" t="s">
        <v>69</v>
      </c>
    </row>
    <row r="17" spans="1:8" ht="16.5" customHeight="1">
      <c r="A17" s="40">
        <v>6</v>
      </c>
      <c r="B17" s="57" t="s">
        <v>74</v>
      </c>
      <c r="C17" s="51" t="s">
        <v>68</v>
      </c>
      <c r="D17" s="52">
        <v>40.58</v>
      </c>
      <c r="E17" s="52">
        <v>59.67</v>
      </c>
      <c r="F17" s="48" t="s">
        <v>7</v>
      </c>
      <c r="G17" s="49" t="s">
        <v>7</v>
      </c>
      <c r="H17" s="53" t="s">
        <v>69</v>
      </c>
    </row>
    <row r="18" spans="1:8" ht="18.75" customHeight="1">
      <c r="A18" s="40">
        <v>7</v>
      </c>
      <c r="B18" s="57" t="s">
        <v>75</v>
      </c>
      <c r="C18" s="54" t="s">
        <v>76</v>
      </c>
      <c r="D18" s="52">
        <v>34.54</v>
      </c>
      <c r="E18" s="52">
        <v>65.31</v>
      </c>
      <c r="F18" s="48">
        <v>41.71</v>
      </c>
      <c r="G18" s="49">
        <v>39.22</v>
      </c>
      <c r="H18" s="53" t="s">
        <v>69</v>
      </c>
    </row>
    <row r="19" spans="1:8" ht="18.75" customHeight="1">
      <c r="A19" s="58" t="s">
        <v>77</v>
      </c>
      <c r="B19" s="57" t="s">
        <v>78</v>
      </c>
      <c r="C19" s="54" t="s">
        <v>76</v>
      </c>
      <c r="D19" s="52">
        <v>34.54</v>
      </c>
      <c r="E19" s="52">
        <v>65.31</v>
      </c>
      <c r="F19" s="48">
        <v>41.71</v>
      </c>
      <c r="G19" s="49">
        <v>39.22</v>
      </c>
      <c r="H19" s="53" t="s">
        <v>69</v>
      </c>
    </row>
    <row r="20" spans="1:8">
      <c r="A20" s="40">
        <v>8</v>
      </c>
      <c r="B20" s="57" t="s">
        <v>79</v>
      </c>
      <c r="C20" s="54" t="s">
        <v>70</v>
      </c>
      <c r="D20" s="47">
        <v>42.15</v>
      </c>
      <c r="E20" s="47">
        <v>68.290000000000006</v>
      </c>
      <c r="F20" s="48" t="s">
        <v>7</v>
      </c>
      <c r="G20" s="49" t="s">
        <v>7</v>
      </c>
      <c r="H20" s="53" t="s">
        <v>71</v>
      </c>
    </row>
    <row r="21" spans="1:8" ht="17.25" customHeight="1">
      <c r="A21" s="40">
        <v>9</v>
      </c>
      <c r="B21" s="57" t="s">
        <v>80</v>
      </c>
      <c r="C21" s="59" t="s">
        <v>81</v>
      </c>
      <c r="D21" s="52">
        <v>38.979999999999997</v>
      </c>
      <c r="E21" s="52">
        <v>66.930000000000007</v>
      </c>
      <c r="F21" s="48" t="s">
        <v>7</v>
      </c>
      <c r="G21" s="49" t="s">
        <v>7</v>
      </c>
      <c r="H21" s="53" t="s">
        <v>69</v>
      </c>
    </row>
    <row r="22" spans="1:8">
      <c r="A22" s="157">
        <v>10</v>
      </c>
      <c r="B22" s="154" t="s">
        <v>82</v>
      </c>
      <c r="C22" s="54" t="s">
        <v>70</v>
      </c>
      <c r="D22" s="47">
        <v>56.38</v>
      </c>
      <c r="E22" s="47">
        <v>68.290000000000006</v>
      </c>
      <c r="F22" s="48" t="s">
        <v>7</v>
      </c>
      <c r="G22" s="49" t="s">
        <v>7</v>
      </c>
      <c r="H22" s="154" t="s">
        <v>71</v>
      </c>
    </row>
    <row r="23" spans="1:8" ht="78.75">
      <c r="A23" s="158"/>
      <c r="B23" s="156"/>
      <c r="C23" s="54" t="s">
        <v>83</v>
      </c>
      <c r="D23" s="47">
        <v>41.9</v>
      </c>
      <c r="E23" s="47">
        <v>56.69</v>
      </c>
      <c r="F23" s="48" t="s">
        <v>7</v>
      </c>
      <c r="G23" s="49" t="s">
        <v>7</v>
      </c>
      <c r="H23" s="156"/>
    </row>
    <row r="24" spans="1:8" ht="17.25" customHeight="1">
      <c r="A24" s="157">
        <v>11</v>
      </c>
      <c r="B24" s="154" t="s">
        <v>84</v>
      </c>
      <c r="C24" s="59" t="s">
        <v>81</v>
      </c>
      <c r="D24" s="52">
        <v>38.979999999999997</v>
      </c>
      <c r="E24" s="52">
        <v>66.930000000000007</v>
      </c>
      <c r="F24" s="48" t="s">
        <v>7</v>
      </c>
      <c r="G24" s="49" t="s">
        <v>7</v>
      </c>
      <c r="H24" s="53" t="s">
        <v>69</v>
      </c>
    </row>
    <row r="25" spans="1:8" ht="17.25" customHeight="1">
      <c r="A25" s="158"/>
      <c r="B25" s="156"/>
      <c r="C25" s="54" t="s">
        <v>70</v>
      </c>
      <c r="D25" s="47">
        <v>56.38</v>
      </c>
      <c r="E25" s="47">
        <v>68.290000000000006</v>
      </c>
      <c r="F25" s="48" t="s">
        <v>7</v>
      </c>
      <c r="G25" s="49" t="s">
        <v>7</v>
      </c>
      <c r="H25" s="53" t="s">
        <v>71</v>
      </c>
    </row>
    <row r="26" spans="1:8">
      <c r="A26" s="40">
        <v>12</v>
      </c>
      <c r="B26" s="57" t="s">
        <v>85</v>
      </c>
      <c r="C26" s="46" t="s">
        <v>7</v>
      </c>
      <c r="D26" s="47" t="s">
        <v>7</v>
      </c>
      <c r="E26" s="47" t="s">
        <v>7</v>
      </c>
      <c r="F26" s="48" t="s">
        <v>7</v>
      </c>
      <c r="G26" s="49" t="s">
        <v>7</v>
      </c>
      <c r="H26" s="50" t="s">
        <v>7</v>
      </c>
    </row>
    <row r="27" spans="1:8" ht="16.5" customHeight="1">
      <c r="A27" s="40">
        <v>13</v>
      </c>
      <c r="B27" s="60" t="s">
        <v>86</v>
      </c>
      <c r="C27" s="51" t="s">
        <v>68</v>
      </c>
      <c r="D27" s="52">
        <v>31.16</v>
      </c>
      <c r="E27" s="52">
        <v>59.67</v>
      </c>
      <c r="F27" s="48" t="s">
        <v>7</v>
      </c>
      <c r="G27" s="49" t="s">
        <v>7</v>
      </c>
      <c r="H27" s="53" t="s">
        <v>69</v>
      </c>
    </row>
    <row r="28" spans="1:8">
      <c r="A28" s="40">
        <v>14</v>
      </c>
      <c r="B28" s="57" t="s">
        <v>87</v>
      </c>
      <c r="C28" s="46" t="s">
        <v>7</v>
      </c>
      <c r="D28" s="52" t="s">
        <v>7</v>
      </c>
      <c r="E28" s="47" t="s">
        <v>7</v>
      </c>
      <c r="F28" s="44" t="s">
        <v>7</v>
      </c>
      <c r="G28" s="49" t="s">
        <v>7</v>
      </c>
      <c r="H28" s="50" t="s">
        <v>7</v>
      </c>
    </row>
    <row r="29" spans="1:8" ht="16.5" customHeight="1">
      <c r="A29" s="157">
        <v>15</v>
      </c>
      <c r="B29" s="154" t="s">
        <v>88</v>
      </c>
      <c r="C29" s="51" t="s">
        <v>68</v>
      </c>
      <c r="D29" s="52">
        <v>40.58</v>
      </c>
      <c r="E29" s="52">
        <v>59.67</v>
      </c>
      <c r="F29" s="48" t="s">
        <v>7</v>
      </c>
      <c r="G29" s="49" t="s">
        <v>7</v>
      </c>
      <c r="H29" s="53" t="s">
        <v>69</v>
      </c>
    </row>
    <row r="30" spans="1:8" ht="16.5" customHeight="1">
      <c r="A30" s="159"/>
      <c r="B30" s="155"/>
      <c r="C30" s="54" t="s">
        <v>70</v>
      </c>
      <c r="D30" s="47">
        <v>56.38</v>
      </c>
      <c r="E30" s="47">
        <v>68.290000000000006</v>
      </c>
      <c r="F30" s="48" t="s">
        <v>7</v>
      </c>
      <c r="G30" s="49" t="s">
        <v>7</v>
      </c>
      <c r="H30" s="154" t="s">
        <v>71</v>
      </c>
    </row>
    <row r="31" spans="1:8" ht="63" customHeight="1">
      <c r="A31" s="158"/>
      <c r="B31" s="156"/>
      <c r="C31" s="54" t="s">
        <v>89</v>
      </c>
      <c r="D31" s="47">
        <v>42.22</v>
      </c>
      <c r="E31" s="47">
        <v>68.290000000000006</v>
      </c>
      <c r="F31" s="48" t="s">
        <v>7</v>
      </c>
      <c r="G31" s="49" t="s">
        <v>7</v>
      </c>
      <c r="H31" s="156"/>
    </row>
    <row r="32" spans="1:8">
      <c r="A32" s="40">
        <v>16</v>
      </c>
      <c r="B32" s="57" t="s">
        <v>90</v>
      </c>
      <c r="C32" s="61" t="s">
        <v>91</v>
      </c>
      <c r="D32" s="52">
        <v>38.69</v>
      </c>
      <c r="E32" s="52">
        <v>53.45</v>
      </c>
      <c r="F32" s="48" t="s">
        <v>7</v>
      </c>
      <c r="G32" s="49" t="s">
        <v>7</v>
      </c>
      <c r="H32" s="53" t="s">
        <v>69</v>
      </c>
    </row>
    <row r="33" spans="1:10" ht="17.25" customHeight="1">
      <c r="A33" s="40">
        <v>17</v>
      </c>
      <c r="B33" s="60" t="s">
        <v>92</v>
      </c>
      <c r="C33" s="51" t="s">
        <v>68</v>
      </c>
      <c r="D33" s="52">
        <v>31.16</v>
      </c>
      <c r="E33" s="52">
        <v>59.67</v>
      </c>
      <c r="F33" s="48" t="s">
        <v>7</v>
      </c>
      <c r="G33" s="49" t="s">
        <v>7</v>
      </c>
      <c r="H33" s="53" t="s">
        <v>69</v>
      </c>
    </row>
    <row r="34" spans="1:10" ht="16.5" customHeight="1">
      <c r="A34" s="40">
        <v>18</v>
      </c>
      <c r="B34" s="57" t="s">
        <v>93</v>
      </c>
      <c r="C34" s="54" t="s">
        <v>70</v>
      </c>
      <c r="D34" s="52">
        <v>42.22</v>
      </c>
      <c r="E34" s="52">
        <v>68.290000000000006</v>
      </c>
      <c r="F34" s="48" t="s">
        <v>7</v>
      </c>
      <c r="G34" s="49" t="s">
        <v>7</v>
      </c>
      <c r="H34" s="53" t="s">
        <v>71</v>
      </c>
    </row>
    <row r="35" spans="1:10">
      <c r="A35" s="40">
        <v>19</v>
      </c>
      <c r="B35" s="57" t="s">
        <v>94</v>
      </c>
      <c r="C35" s="54" t="s">
        <v>70</v>
      </c>
      <c r="D35" s="52">
        <v>42.22</v>
      </c>
      <c r="E35" s="52">
        <v>68.290000000000006</v>
      </c>
      <c r="F35" s="48" t="s">
        <v>7</v>
      </c>
      <c r="G35" s="49" t="s">
        <v>7</v>
      </c>
      <c r="H35" s="53" t="s">
        <v>71</v>
      </c>
    </row>
    <row r="36" spans="1:10">
      <c r="A36" s="40">
        <v>20</v>
      </c>
      <c r="B36" s="57" t="s">
        <v>95</v>
      </c>
      <c r="C36" s="54" t="s">
        <v>70</v>
      </c>
      <c r="D36" s="52">
        <v>42.22</v>
      </c>
      <c r="E36" s="52">
        <v>68.290000000000006</v>
      </c>
      <c r="F36" s="48" t="s">
        <v>7</v>
      </c>
      <c r="G36" s="49" t="s">
        <v>7</v>
      </c>
      <c r="H36" s="53" t="s">
        <v>71</v>
      </c>
    </row>
    <row r="37" spans="1:10" ht="16.5" customHeight="1">
      <c r="A37" s="55">
        <v>21</v>
      </c>
      <c r="B37" s="62" t="s">
        <v>96</v>
      </c>
      <c r="C37" s="51" t="s">
        <v>68</v>
      </c>
      <c r="D37" s="52">
        <v>40.58</v>
      </c>
      <c r="E37" s="52">
        <v>59.67</v>
      </c>
      <c r="F37" s="48" t="s">
        <v>7</v>
      </c>
      <c r="G37" s="49" t="s">
        <v>7</v>
      </c>
      <c r="H37" s="53" t="s">
        <v>69</v>
      </c>
    </row>
    <row r="38" spans="1:10">
      <c r="A38" s="55">
        <v>22</v>
      </c>
      <c r="B38" s="63" t="s">
        <v>97</v>
      </c>
      <c r="C38" s="64" t="s">
        <v>98</v>
      </c>
      <c r="D38" s="47">
        <v>31.16</v>
      </c>
      <c r="E38" s="47">
        <v>62.28</v>
      </c>
      <c r="F38" s="48" t="s">
        <v>7</v>
      </c>
      <c r="G38" s="49" t="s">
        <v>7</v>
      </c>
      <c r="H38" s="53" t="s">
        <v>69</v>
      </c>
    </row>
    <row r="39" spans="1:10">
      <c r="A39" s="40">
        <v>23</v>
      </c>
      <c r="B39" s="57" t="s">
        <v>99</v>
      </c>
      <c r="C39" s="54" t="s">
        <v>70</v>
      </c>
      <c r="D39" s="47">
        <v>42.15</v>
      </c>
      <c r="E39" s="47">
        <v>68.290000000000006</v>
      </c>
      <c r="F39" s="48" t="s">
        <v>7</v>
      </c>
      <c r="G39" s="49" t="s">
        <v>7</v>
      </c>
      <c r="H39" s="53" t="s">
        <v>71</v>
      </c>
    </row>
    <row r="40" spans="1:10" ht="15" customHeight="1">
      <c r="A40" s="40">
        <v>24</v>
      </c>
      <c r="B40" s="57" t="s">
        <v>100</v>
      </c>
      <c r="C40" s="54" t="s">
        <v>70</v>
      </c>
      <c r="D40" s="47">
        <v>56.38</v>
      </c>
      <c r="E40" s="47">
        <v>68.290000000000006</v>
      </c>
      <c r="F40" s="48" t="s">
        <v>7</v>
      </c>
      <c r="G40" s="49" t="s">
        <v>7</v>
      </c>
      <c r="H40" s="53" t="s">
        <v>71</v>
      </c>
    </row>
    <row r="41" spans="1:10">
      <c r="A41" s="40">
        <v>25</v>
      </c>
      <c r="B41" s="57" t="s">
        <v>101</v>
      </c>
      <c r="C41" s="54" t="s">
        <v>70</v>
      </c>
      <c r="D41" s="47">
        <v>56.38</v>
      </c>
      <c r="E41" s="47">
        <v>68.290000000000006</v>
      </c>
      <c r="F41" s="48" t="s">
        <v>7</v>
      </c>
      <c r="G41" s="49" t="s">
        <v>7</v>
      </c>
      <c r="H41" s="53" t="s">
        <v>71</v>
      </c>
    </row>
    <row r="42" spans="1:10" ht="18.75">
      <c r="A42" s="40">
        <v>26</v>
      </c>
      <c r="B42" s="57" t="s">
        <v>102</v>
      </c>
      <c r="C42" s="53" t="s">
        <v>103</v>
      </c>
      <c r="D42" s="52">
        <v>40.58</v>
      </c>
      <c r="E42" s="52">
        <v>54.08</v>
      </c>
      <c r="F42" s="48" t="s">
        <v>7</v>
      </c>
      <c r="G42" s="49" t="s">
        <v>7</v>
      </c>
      <c r="H42" s="53" t="s">
        <v>69</v>
      </c>
      <c r="J42" s="65"/>
    </row>
    <row r="43" spans="1:10" ht="16.5" customHeight="1">
      <c r="A43" s="40">
        <v>27</v>
      </c>
      <c r="B43" s="57" t="s">
        <v>104</v>
      </c>
      <c r="C43" s="54" t="s">
        <v>70</v>
      </c>
      <c r="D43" s="52">
        <v>42.22</v>
      </c>
      <c r="E43" s="52">
        <v>68.290000000000006</v>
      </c>
      <c r="F43" s="48" t="s">
        <v>7</v>
      </c>
      <c r="G43" s="49" t="s">
        <v>7</v>
      </c>
      <c r="H43" s="53" t="s">
        <v>71</v>
      </c>
      <c r="J43" s="66"/>
    </row>
    <row r="44" spans="1:10" ht="15.75" customHeight="1">
      <c r="A44" s="157">
        <v>28</v>
      </c>
      <c r="B44" s="154" t="s">
        <v>105</v>
      </c>
      <c r="C44" s="61" t="s">
        <v>106</v>
      </c>
      <c r="D44" s="52">
        <v>34.229999999999997</v>
      </c>
      <c r="E44" s="52">
        <v>57.56</v>
      </c>
      <c r="F44" s="48" t="s">
        <v>7</v>
      </c>
      <c r="G44" s="49" t="s">
        <v>7</v>
      </c>
      <c r="H44" s="53" t="s">
        <v>69</v>
      </c>
      <c r="J44" s="66"/>
    </row>
    <row r="45" spans="1:10" ht="15.75" customHeight="1">
      <c r="A45" s="158"/>
      <c r="B45" s="156"/>
      <c r="C45" s="54" t="s">
        <v>70</v>
      </c>
      <c r="D45" s="47">
        <v>56.38</v>
      </c>
      <c r="E45" s="47">
        <v>68.290000000000006</v>
      </c>
      <c r="F45" s="48" t="s">
        <v>7</v>
      </c>
      <c r="G45" s="49" t="s">
        <v>7</v>
      </c>
      <c r="H45" s="53" t="s">
        <v>71</v>
      </c>
      <c r="J45" s="66"/>
    </row>
    <row r="46" spans="1:10" ht="18.75">
      <c r="A46" s="40">
        <v>29</v>
      </c>
      <c r="B46" s="57" t="s">
        <v>107</v>
      </c>
      <c r="C46" s="46" t="s">
        <v>7</v>
      </c>
      <c r="D46" s="52" t="s">
        <v>7</v>
      </c>
      <c r="E46" s="52" t="s">
        <v>7</v>
      </c>
      <c r="F46" s="48" t="s">
        <v>7</v>
      </c>
      <c r="G46" s="49" t="s">
        <v>7</v>
      </c>
      <c r="H46" s="50" t="s">
        <v>7</v>
      </c>
      <c r="J46" s="66"/>
    </row>
    <row r="47" spans="1:10" ht="18.75">
      <c r="A47" s="157">
        <v>30</v>
      </c>
      <c r="B47" s="154" t="s">
        <v>108</v>
      </c>
      <c r="C47" s="54" t="s">
        <v>70</v>
      </c>
      <c r="D47" s="47">
        <v>56.38</v>
      </c>
      <c r="E47" s="47">
        <v>68.290000000000006</v>
      </c>
      <c r="F47" s="48" t="s">
        <v>7</v>
      </c>
      <c r="G47" s="49" t="s">
        <v>7</v>
      </c>
      <c r="H47" s="154" t="s">
        <v>71</v>
      </c>
      <c r="J47" s="66"/>
    </row>
    <row r="48" spans="1:10" ht="78.75">
      <c r="A48" s="158"/>
      <c r="B48" s="156"/>
      <c r="C48" s="54" t="s">
        <v>83</v>
      </c>
      <c r="D48" s="47">
        <v>41.9</v>
      </c>
      <c r="E48" s="47">
        <v>56.69</v>
      </c>
      <c r="F48" s="48" t="s">
        <v>7</v>
      </c>
      <c r="G48" s="49" t="s">
        <v>7</v>
      </c>
      <c r="H48" s="156"/>
      <c r="J48" s="66"/>
    </row>
    <row r="49" spans="1:8">
      <c r="A49" s="40">
        <v>31</v>
      </c>
      <c r="B49" s="57" t="s">
        <v>109</v>
      </c>
      <c r="C49" s="46" t="s">
        <v>7</v>
      </c>
      <c r="D49" s="52" t="s">
        <v>7</v>
      </c>
      <c r="E49" s="47" t="s">
        <v>7</v>
      </c>
      <c r="F49" s="44" t="s">
        <v>7</v>
      </c>
      <c r="G49" s="49" t="s">
        <v>7</v>
      </c>
      <c r="H49" s="50" t="s">
        <v>7</v>
      </c>
    </row>
    <row r="50" spans="1:8">
      <c r="A50" s="153">
        <v>32</v>
      </c>
      <c r="B50" s="154" t="s">
        <v>110</v>
      </c>
      <c r="C50" s="64" t="s">
        <v>98</v>
      </c>
      <c r="D50" s="47">
        <v>31.16</v>
      </c>
      <c r="E50" s="47">
        <v>62.28</v>
      </c>
      <c r="F50" s="48" t="s">
        <v>7</v>
      </c>
      <c r="G50" s="49" t="s">
        <v>7</v>
      </c>
      <c r="H50" s="53" t="s">
        <v>69</v>
      </c>
    </row>
    <row r="51" spans="1:8">
      <c r="A51" s="153"/>
      <c r="B51" s="155"/>
      <c r="C51" s="54" t="s">
        <v>70</v>
      </c>
      <c r="D51" s="47">
        <v>56.38</v>
      </c>
      <c r="E51" s="47">
        <v>68.290000000000006</v>
      </c>
      <c r="F51" s="48" t="s">
        <v>7</v>
      </c>
      <c r="G51" s="49" t="s">
        <v>7</v>
      </c>
      <c r="H51" s="154" t="s">
        <v>71</v>
      </c>
    </row>
    <row r="52" spans="1:8" ht="78.75">
      <c r="A52" s="153"/>
      <c r="B52" s="156"/>
      <c r="C52" s="54" t="s">
        <v>111</v>
      </c>
      <c r="D52" s="47">
        <v>31.16</v>
      </c>
      <c r="E52" s="47">
        <v>68.290000000000006</v>
      </c>
      <c r="F52" s="48" t="s">
        <v>7</v>
      </c>
      <c r="G52" s="49" t="s">
        <v>7</v>
      </c>
      <c r="H52" s="156"/>
    </row>
    <row r="53" spans="1:8">
      <c r="A53" s="40">
        <v>33</v>
      </c>
      <c r="B53" s="57" t="s">
        <v>112</v>
      </c>
      <c r="C53" s="46" t="s">
        <v>7</v>
      </c>
      <c r="D53" s="52" t="s">
        <v>7</v>
      </c>
      <c r="E53" s="52" t="s">
        <v>7</v>
      </c>
      <c r="F53" s="48" t="s">
        <v>7</v>
      </c>
      <c r="G53" s="49" t="s">
        <v>7</v>
      </c>
      <c r="H53" s="46" t="s">
        <v>7</v>
      </c>
    </row>
    <row r="54" spans="1:8">
      <c r="A54" s="40">
        <v>34</v>
      </c>
      <c r="B54" s="57" t="s">
        <v>113</v>
      </c>
      <c r="C54" s="54" t="s">
        <v>70</v>
      </c>
      <c r="D54" s="47">
        <v>42.15</v>
      </c>
      <c r="E54" s="47">
        <v>68.290000000000006</v>
      </c>
      <c r="F54" s="48" t="s">
        <v>7</v>
      </c>
      <c r="G54" s="49" t="s">
        <v>7</v>
      </c>
      <c r="H54" s="53" t="s">
        <v>71</v>
      </c>
    </row>
    <row r="55" spans="1:8" ht="16.5" customHeight="1">
      <c r="A55" s="157">
        <v>35</v>
      </c>
      <c r="B55" s="154" t="s">
        <v>114</v>
      </c>
      <c r="C55" s="51" t="s">
        <v>68</v>
      </c>
      <c r="D55" s="52">
        <v>40.58</v>
      </c>
      <c r="E55" s="52">
        <v>59.67</v>
      </c>
      <c r="F55" s="48" t="s">
        <v>7</v>
      </c>
      <c r="G55" s="49" t="s">
        <v>7</v>
      </c>
      <c r="H55" s="53" t="s">
        <v>69</v>
      </c>
    </row>
    <row r="56" spans="1:8" ht="16.5" customHeight="1">
      <c r="A56" s="159"/>
      <c r="B56" s="155"/>
      <c r="C56" s="54" t="s">
        <v>70</v>
      </c>
      <c r="D56" s="47">
        <v>56.38</v>
      </c>
      <c r="E56" s="47">
        <v>68.290000000000006</v>
      </c>
      <c r="F56" s="48" t="s">
        <v>7</v>
      </c>
      <c r="G56" s="49" t="s">
        <v>7</v>
      </c>
      <c r="H56" s="154" t="s">
        <v>71</v>
      </c>
    </row>
    <row r="57" spans="1:8" ht="48.75" customHeight="1">
      <c r="A57" s="158"/>
      <c r="B57" s="156"/>
      <c r="C57" s="54" t="s">
        <v>115</v>
      </c>
      <c r="D57" s="52">
        <v>40.58</v>
      </c>
      <c r="E57" s="47">
        <v>68.290000000000006</v>
      </c>
      <c r="F57" s="48" t="s">
        <v>7</v>
      </c>
      <c r="G57" s="49" t="s">
        <v>7</v>
      </c>
      <c r="H57" s="156"/>
    </row>
    <row r="58" spans="1:8" ht="13.5" customHeight="1">
      <c r="A58" s="153">
        <v>36</v>
      </c>
      <c r="B58" s="154" t="s">
        <v>116</v>
      </c>
      <c r="C58" s="51" t="s">
        <v>68</v>
      </c>
      <c r="D58" s="52">
        <v>40.58</v>
      </c>
      <c r="E58" s="52">
        <v>59.67</v>
      </c>
      <c r="F58" s="48" t="s">
        <v>7</v>
      </c>
      <c r="G58" s="49" t="s">
        <v>7</v>
      </c>
      <c r="H58" s="53" t="s">
        <v>69</v>
      </c>
    </row>
    <row r="59" spans="1:8" ht="13.5" customHeight="1">
      <c r="A59" s="153"/>
      <c r="B59" s="155"/>
      <c r="C59" s="54" t="s">
        <v>70</v>
      </c>
      <c r="D59" s="47">
        <v>56.38</v>
      </c>
      <c r="E59" s="47">
        <v>68.290000000000006</v>
      </c>
      <c r="F59" s="48" t="s">
        <v>7</v>
      </c>
      <c r="G59" s="49" t="s">
        <v>7</v>
      </c>
      <c r="H59" s="154" t="s">
        <v>71</v>
      </c>
    </row>
    <row r="60" spans="1:8" ht="64.5" customHeight="1">
      <c r="A60" s="153"/>
      <c r="B60" s="156"/>
      <c r="C60" s="54" t="s">
        <v>89</v>
      </c>
      <c r="D60" s="47">
        <v>42.22</v>
      </c>
      <c r="E60" s="47">
        <v>68.290000000000006</v>
      </c>
      <c r="F60" s="48" t="s">
        <v>7</v>
      </c>
      <c r="G60" s="49" t="s">
        <v>7</v>
      </c>
      <c r="H60" s="156"/>
    </row>
    <row r="61" spans="1:8" ht="17.25" customHeight="1">
      <c r="A61" s="40">
        <v>37</v>
      </c>
      <c r="B61" s="41" t="s">
        <v>117</v>
      </c>
      <c r="C61" s="51" t="s">
        <v>68</v>
      </c>
      <c r="D61" s="52">
        <v>40.58</v>
      </c>
      <c r="E61" s="52">
        <v>59.67</v>
      </c>
      <c r="F61" s="48" t="s">
        <v>7</v>
      </c>
      <c r="G61" s="49" t="s">
        <v>7</v>
      </c>
      <c r="H61" s="53" t="s">
        <v>69</v>
      </c>
    </row>
    <row r="62" spans="1:8">
      <c r="A62" s="40">
        <v>38</v>
      </c>
      <c r="B62" s="67" t="s">
        <v>118</v>
      </c>
      <c r="C62" s="46" t="s">
        <v>7</v>
      </c>
      <c r="D62" s="52" t="s">
        <v>7</v>
      </c>
      <c r="E62" s="52" t="s">
        <v>7</v>
      </c>
      <c r="F62" s="48" t="s">
        <v>7</v>
      </c>
      <c r="G62" s="49" t="s">
        <v>7</v>
      </c>
      <c r="H62" s="46" t="s">
        <v>7</v>
      </c>
    </row>
    <row r="63" spans="1:8" ht="16.5" customHeight="1">
      <c r="A63" s="153">
        <v>39</v>
      </c>
      <c r="B63" s="154" t="s">
        <v>119</v>
      </c>
      <c r="C63" s="51" t="s">
        <v>68</v>
      </c>
      <c r="D63" s="52">
        <v>40.58</v>
      </c>
      <c r="E63" s="52">
        <v>59.67</v>
      </c>
      <c r="F63" s="48" t="s">
        <v>7</v>
      </c>
      <c r="G63" s="49" t="s">
        <v>7</v>
      </c>
      <c r="H63" s="53" t="s">
        <v>69</v>
      </c>
    </row>
    <row r="64" spans="1:8" ht="16.5" customHeight="1">
      <c r="A64" s="153"/>
      <c r="B64" s="155"/>
      <c r="C64" s="54" t="s">
        <v>70</v>
      </c>
      <c r="D64" s="47">
        <v>56.38</v>
      </c>
      <c r="E64" s="47">
        <v>68.290000000000006</v>
      </c>
      <c r="F64" s="48" t="s">
        <v>7</v>
      </c>
      <c r="G64" s="49" t="s">
        <v>7</v>
      </c>
      <c r="H64" s="154" t="s">
        <v>71</v>
      </c>
    </row>
    <row r="65" spans="1:9" ht="64.5" customHeight="1">
      <c r="A65" s="153"/>
      <c r="B65" s="156"/>
      <c r="C65" s="54" t="s">
        <v>89</v>
      </c>
      <c r="D65" s="47">
        <v>42.22</v>
      </c>
      <c r="E65" s="47">
        <v>68.290000000000006</v>
      </c>
      <c r="F65" s="48" t="s">
        <v>7</v>
      </c>
      <c r="G65" s="49" t="s">
        <v>7</v>
      </c>
      <c r="H65" s="156"/>
    </row>
    <row r="66" spans="1:9" ht="15" customHeight="1">
      <c r="A66" s="157">
        <v>40</v>
      </c>
      <c r="B66" s="154" t="s">
        <v>120</v>
      </c>
      <c r="C66" s="51" t="s">
        <v>68</v>
      </c>
      <c r="D66" s="52">
        <v>37.04</v>
      </c>
      <c r="E66" s="52">
        <v>59.67</v>
      </c>
      <c r="F66" s="48" t="s">
        <v>7</v>
      </c>
      <c r="G66" s="49" t="s">
        <v>7</v>
      </c>
      <c r="H66" s="53" t="s">
        <v>69</v>
      </c>
    </row>
    <row r="67" spans="1:9" ht="15" customHeight="1">
      <c r="A67" s="158"/>
      <c r="B67" s="156"/>
      <c r="C67" s="64" t="s">
        <v>98</v>
      </c>
      <c r="D67" s="47">
        <v>36.909999999999997</v>
      </c>
      <c r="E67" s="47">
        <v>62.28</v>
      </c>
      <c r="F67" s="48" t="s">
        <v>7</v>
      </c>
      <c r="G67" s="49" t="s">
        <v>7</v>
      </c>
      <c r="H67" s="53" t="s">
        <v>69</v>
      </c>
    </row>
    <row r="68" spans="1:9">
      <c r="A68" s="157">
        <v>41</v>
      </c>
      <c r="B68" s="154" t="s">
        <v>121</v>
      </c>
      <c r="C68" s="61" t="s">
        <v>122</v>
      </c>
      <c r="D68" s="52">
        <v>34.01</v>
      </c>
      <c r="E68" s="52">
        <v>65.66</v>
      </c>
      <c r="F68" s="48">
        <v>30.36</v>
      </c>
      <c r="G68" s="49">
        <v>30.36</v>
      </c>
      <c r="H68" s="53" t="s">
        <v>69</v>
      </c>
    </row>
    <row r="69" spans="1:9">
      <c r="A69" s="159"/>
      <c r="B69" s="155"/>
      <c r="C69" s="51" t="s">
        <v>68</v>
      </c>
      <c r="D69" s="52">
        <v>40.58</v>
      </c>
      <c r="E69" s="52">
        <v>59.67</v>
      </c>
      <c r="F69" s="48" t="s">
        <v>7</v>
      </c>
      <c r="G69" s="49" t="s">
        <v>7</v>
      </c>
      <c r="H69" s="53" t="s">
        <v>69</v>
      </c>
    </row>
    <row r="70" spans="1:9">
      <c r="A70" s="158"/>
      <c r="B70" s="156"/>
      <c r="C70" s="54" t="s">
        <v>70</v>
      </c>
      <c r="D70" s="47">
        <v>56.38</v>
      </c>
      <c r="E70" s="47">
        <v>68.290000000000006</v>
      </c>
      <c r="F70" s="48" t="s">
        <v>7</v>
      </c>
      <c r="G70" s="49">
        <v>48.29</v>
      </c>
      <c r="H70" s="53" t="s">
        <v>71</v>
      </c>
    </row>
    <row r="71" spans="1:9">
      <c r="A71" s="40">
        <v>42</v>
      </c>
      <c r="B71" s="57" t="s">
        <v>123</v>
      </c>
      <c r="C71" s="46" t="s">
        <v>7</v>
      </c>
      <c r="D71" s="46" t="s">
        <v>7</v>
      </c>
      <c r="E71" s="46" t="s">
        <v>7</v>
      </c>
      <c r="F71" s="48" t="s">
        <v>7</v>
      </c>
      <c r="G71" s="49" t="s">
        <v>7</v>
      </c>
      <c r="H71" s="50" t="s">
        <v>7</v>
      </c>
    </row>
    <row r="72" spans="1:9" ht="15.75" customHeight="1">
      <c r="A72" s="55">
        <v>43</v>
      </c>
      <c r="B72" s="63" t="s">
        <v>124</v>
      </c>
      <c r="C72" s="51" t="s">
        <v>68</v>
      </c>
      <c r="D72" s="52">
        <v>31.16</v>
      </c>
      <c r="E72" s="52">
        <v>59.67</v>
      </c>
      <c r="F72" s="48" t="s">
        <v>7</v>
      </c>
      <c r="G72" s="49" t="s">
        <v>7</v>
      </c>
      <c r="H72" s="53" t="s">
        <v>69</v>
      </c>
    </row>
    <row r="73" spans="1:9" ht="17.25" customHeight="1" thickBot="1">
      <c r="A73" s="68">
        <v>44</v>
      </c>
      <c r="B73" s="69" t="s">
        <v>125</v>
      </c>
      <c r="C73" s="70" t="s">
        <v>68</v>
      </c>
      <c r="D73" s="71">
        <v>40.58</v>
      </c>
      <c r="E73" s="71">
        <v>59.67</v>
      </c>
      <c r="F73" s="72" t="s">
        <v>7</v>
      </c>
      <c r="G73" s="73" t="s">
        <v>7</v>
      </c>
      <c r="H73" s="74" t="s">
        <v>69</v>
      </c>
    </row>
    <row r="74" spans="1:9">
      <c r="B74" s="75"/>
      <c r="C74" s="75"/>
    </row>
    <row r="75" spans="1:9" ht="32.25" customHeight="1">
      <c r="A75" s="151" t="s">
        <v>126</v>
      </c>
      <c r="B75" s="151"/>
      <c r="C75" s="151"/>
      <c r="D75" s="151"/>
      <c r="E75" s="151"/>
      <c r="F75" s="151"/>
      <c r="G75" s="76"/>
    </row>
    <row r="76" spans="1:9">
      <c r="A76" s="77"/>
      <c r="B76" s="78"/>
      <c r="C76" s="78"/>
      <c r="D76" s="78"/>
      <c r="E76" s="78"/>
      <c r="F76" s="78"/>
    </row>
    <row r="77" spans="1:9" ht="18.75" customHeight="1">
      <c r="A77" s="152"/>
      <c r="B77" s="152"/>
      <c r="C77" s="152"/>
      <c r="G77" s="79"/>
      <c r="H77" s="79"/>
      <c r="I77" s="80"/>
    </row>
    <row r="78" spans="1:9" ht="15" customHeight="1">
      <c r="C78" s="80"/>
    </row>
    <row r="79" spans="1:9">
      <c r="A79" s="152"/>
      <c r="B79" s="152"/>
    </row>
    <row r="80" spans="1:9">
      <c r="A80" s="152"/>
      <c r="B80" s="152"/>
    </row>
    <row r="81" spans="1:2">
      <c r="A81" s="152"/>
      <c r="B81" s="152"/>
    </row>
    <row r="82" spans="1:2">
      <c r="A82" s="152"/>
      <c r="B82" s="152"/>
    </row>
  </sheetData>
  <autoFilter ref="A9:L73"/>
  <mergeCells count="50">
    <mergeCell ref="A1:H3"/>
    <mergeCell ref="A4:H4"/>
    <mergeCell ref="A6:A9"/>
    <mergeCell ref="B6:B9"/>
    <mergeCell ref="C6:C9"/>
    <mergeCell ref="D6:G6"/>
    <mergeCell ref="H6:H9"/>
    <mergeCell ref="D7:D9"/>
    <mergeCell ref="E7:E9"/>
    <mergeCell ref="F7:F9"/>
    <mergeCell ref="G7:G9"/>
    <mergeCell ref="A12:A13"/>
    <mergeCell ref="B12:B13"/>
    <mergeCell ref="A14:A15"/>
    <mergeCell ref="B14:B15"/>
    <mergeCell ref="A50:A52"/>
    <mergeCell ref="B50:B52"/>
    <mergeCell ref="H51:H52"/>
    <mergeCell ref="H22:H23"/>
    <mergeCell ref="A24:A25"/>
    <mergeCell ref="B24:B25"/>
    <mergeCell ref="A29:A31"/>
    <mergeCell ref="B29:B31"/>
    <mergeCell ref="H30:H31"/>
    <mergeCell ref="A22:A23"/>
    <mergeCell ref="B22:B23"/>
    <mergeCell ref="A44:A45"/>
    <mergeCell ref="B44:B45"/>
    <mergeCell ref="A47:A48"/>
    <mergeCell ref="B47:B48"/>
    <mergeCell ref="H47:H48"/>
    <mergeCell ref="A55:A57"/>
    <mergeCell ref="B55:B57"/>
    <mergeCell ref="H56:H57"/>
    <mergeCell ref="A58:A60"/>
    <mergeCell ref="B58:B60"/>
    <mergeCell ref="H59:H60"/>
    <mergeCell ref="A82:B82"/>
    <mergeCell ref="A63:A65"/>
    <mergeCell ref="B63:B65"/>
    <mergeCell ref="H64:H65"/>
    <mergeCell ref="A66:A67"/>
    <mergeCell ref="B66:B67"/>
    <mergeCell ref="A68:A70"/>
    <mergeCell ref="B68:B70"/>
    <mergeCell ref="A75:F75"/>
    <mergeCell ref="A77:C77"/>
    <mergeCell ref="A79:B79"/>
    <mergeCell ref="A80:B80"/>
    <mergeCell ref="A81:B81"/>
  </mergeCells>
  <pageMargins left="0.15748031496062992" right="0.19685039370078741" top="0.11811023622047245" bottom="0.19685039370078741" header="0.51181102362204722" footer="0.15748031496062992"/>
  <pageSetup paperSize="9" scale="7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>
      <selection activeCell="H8" sqref="H8"/>
    </sheetView>
  </sheetViews>
  <sheetFormatPr defaultRowHeight="15.75"/>
  <cols>
    <col min="1" max="1" width="5.42578125" style="81" customWidth="1"/>
    <col min="2" max="2" width="26.5703125" style="81" customWidth="1"/>
    <col min="3" max="3" width="21.5703125" style="81" customWidth="1"/>
    <col min="4" max="4" width="8.140625" style="81" customWidth="1"/>
    <col min="5" max="5" width="14.7109375" style="81" customWidth="1"/>
    <col min="6" max="6" width="12.140625" style="81" customWidth="1"/>
    <col min="7" max="7" width="14" style="82" customWidth="1"/>
    <col min="8" max="8" width="35.140625" style="81" customWidth="1"/>
    <col min="9" max="16384" width="9.140625" style="81"/>
  </cols>
  <sheetData>
    <row r="1" spans="1:8">
      <c r="H1" s="83" t="s">
        <v>127</v>
      </c>
    </row>
    <row r="2" spans="1:8">
      <c r="A2" s="193" t="s">
        <v>128</v>
      </c>
      <c r="B2" s="193"/>
      <c r="C2" s="193"/>
      <c r="D2" s="193"/>
      <c r="E2" s="193"/>
      <c r="F2" s="193"/>
      <c r="G2" s="193"/>
      <c r="H2" s="193"/>
    </row>
    <row r="3" spans="1:8">
      <c r="A3" s="193"/>
      <c r="B3" s="193"/>
      <c r="C3" s="193"/>
      <c r="D3" s="193"/>
      <c r="E3" s="193"/>
      <c r="F3" s="193"/>
      <c r="G3" s="193"/>
      <c r="H3" s="193"/>
    </row>
    <row r="4" spans="1:8" ht="16.5" thickBot="1">
      <c r="A4" s="84"/>
      <c r="B4" s="84"/>
      <c r="C4" s="84"/>
      <c r="D4" s="84"/>
      <c r="E4" s="84"/>
      <c r="F4" s="84"/>
      <c r="H4" s="84"/>
    </row>
    <row r="5" spans="1:8">
      <c r="A5" s="194" t="s">
        <v>129</v>
      </c>
      <c r="B5" s="196" t="s">
        <v>130</v>
      </c>
      <c r="C5" s="196" t="s">
        <v>131</v>
      </c>
      <c r="D5" s="198" t="s">
        <v>132</v>
      </c>
      <c r="E5" s="200">
        <v>2022</v>
      </c>
      <c r="F5" s="201"/>
      <c r="G5" s="202" t="s">
        <v>133</v>
      </c>
      <c r="H5" s="204" t="s">
        <v>134</v>
      </c>
    </row>
    <row r="6" spans="1:8" ht="29.25" thickBot="1">
      <c r="A6" s="195"/>
      <c r="B6" s="197"/>
      <c r="C6" s="197"/>
      <c r="D6" s="199"/>
      <c r="E6" s="85" t="s">
        <v>135</v>
      </c>
      <c r="F6" s="85" t="s">
        <v>136</v>
      </c>
      <c r="G6" s="203"/>
      <c r="H6" s="205"/>
    </row>
    <row r="7" spans="1:8">
      <c r="A7" s="183" t="s">
        <v>137</v>
      </c>
      <c r="B7" s="184"/>
      <c r="C7" s="184"/>
      <c r="D7" s="184"/>
      <c r="E7" s="184"/>
      <c r="F7" s="184"/>
      <c r="G7" s="184"/>
      <c r="H7" s="185"/>
    </row>
    <row r="8" spans="1:8" ht="45">
      <c r="A8" s="86">
        <v>1</v>
      </c>
      <c r="B8" s="87" t="s">
        <v>138</v>
      </c>
      <c r="C8" s="88" t="s">
        <v>139</v>
      </c>
      <c r="D8" s="87" t="s">
        <v>140</v>
      </c>
      <c r="E8" s="89">
        <v>393.75</v>
      </c>
      <c r="F8" s="89">
        <v>410</v>
      </c>
      <c r="G8" s="90" t="s">
        <v>141</v>
      </c>
      <c r="H8" s="91" t="s">
        <v>142</v>
      </c>
    </row>
    <row r="9" spans="1:8">
      <c r="A9" s="92">
        <f>A8+1</f>
        <v>2</v>
      </c>
      <c r="B9" s="93" t="s">
        <v>80</v>
      </c>
      <c r="C9" s="175" t="s">
        <v>143</v>
      </c>
      <c r="D9" s="87" t="s">
        <v>140</v>
      </c>
      <c r="E9" s="89">
        <v>532.25</v>
      </c>
      <c r="F9" s="89">
        <v>568.44000000000005</v>
      </c>
      <c r="G9" s="187" t="s">
        <v>141</v>
      </c>
      <c r="H9" s="178" t="s">
        <v>144</v>
      </c>
    </row>
    <row r="10" spans="1:8">
      <c r="A10" s="92">
        <f t="shared" ref="A10:A19" si="0">A9+1</f>
        <v>3</v>
      </c>
      <c r="B10" s="93" t="s">
        <v>84</v>
      </c>
      <c r="C10" s="186"/>
      <c r="D10" s="88" t="s">
        <v>140</v>
      </c>
      <c r="E10" s="89">
        <v>481.77</v>
      </c>
      <c r="F10" s="89">
        <v>514.52</v>
      </c>
      <c r="G10" s="188"/>
      <c r="H10" s="189"/>
    </row>
    <row r="11" spans="1:8">
      <c r="A11" s="92">
        <f t="shared" si="0"/>
        <v>4</v>
      </c>
      <c r="B11" s="93" t="s">
        <v>121</v>
      </c>
      <c r="C11" s="186"/>
      <c r="D11" s="88" t="s">
        <v>140</v>
      </c>
      <c r="E11" s="89">
        <v>681.72</v>
      </c>
      <c r="F11" s="89">
        <v>586.24</v>
      </c>
      <c r="G11" s="188"/>
      <c r="H11" s="189"/>
    </row>
    <row r="12" spans="1:8">
      <c r="A12" s="92">
        <f t="shared" si="0"/>
        <v>5</v>
      </c>
      <c r="B12" s="93" t="s">
        <v>145</v>
      </c>
      <c r="C12" s="186"/>
      <c r="D12" s="88" t="s">
        <v>140</v>
      </c>
      <c r="E12" s="89">
        <v>559.87</v>
      </c>
      <c r="F12" s="89">
        <v>559.87</v>
      </c>
      <c r="G12" s="188"/>
      <c r="H12" s="189"/>
    </row>
    <row r="13" spans="1:8">
      <c r="A13" s="92">
        <f t="shared" si="0"/>
        <v>6</v>
      </c>
      <c r="B13" s="93" t="s">
        <v>75</v>
      </c>
      <c r="C13" s="186"/>
      <c r="D13" s="88" t="s">
        <v>140</v>
      </c>
      <c r="E13" s="89">
        <v>832.88</v>
      </c>
      <c r="F13" s="89">
        <v>804.52</v>
      </c>
      <c r="G13" s="188"/>
      <c r="H13" s="189"/>
    </row>
    <row r="14" spans="1:8" ht="75">
      <c r="A14" s="92">
        <f t="shared" si="0"/>
        <v>7</v>
      </c>
      <c r="B14" s="87" t="s">
        <v>146</v>
      </c>
      <c r="C14" s="88" t="s">
        <v>147</v>
      </c>
      <c r="D14" s="87" t="s">
        <v>140</v>
      </c>
      <c r="E14" s="94">
        <v>549.23</v>
      </c>
      <c r="F14" s="94">
        <v>568.29</v>
      </c>
      <c r="G14" s="90" t="s">
        <v>141</v>
      </c>
      <c r="H14" s="91" t="s">
        <v>148</v>
      </c>
    </row>
    <row r="15" spans="1:8" ht="45">
      <c r="A15" s="92">
        <f t="shared" si="0"/>
        <v>8</v>
      </c>
      <c r="B15" s="87" t="s">
        <v>149</v>
      </c>
      <c r="C15" s="88" t="s">
        <v>150</v>
      </c>
      <c r="D15" s="87" t="s">
        <v>140</v>
      </c>
      <c r="E15" s="89">
        <v>588.70000000000005</v>
      </c>
      <c r="F15" s="89">
        <v>600</v>
      </c>
      <c r="G15" s="90" t="s">
        <v>141</v>
      </c>
      <c r="H15" s="91" t="s">
        <v>151</v>
      </c>
    </row>
    <row r="16" spans="1:8" ht="75">
      <c r="A16" s="92">
        <f t="shared" si="0"/>
        <v>9</v>
      </c>
      <c r="B16" s="87" t="s">
        <v>152</v>
      </c>
      <c r="C16" s="88" t="s">
        <v>153</v>
      </c>
      <c r="D16" s="87" t="s">
        <v>140</v>
      </c>
      <c r="E16" s="89">
        <v>463.57</v>
      </c>
      <c r="F16" s="89">
        <v>463.57</v>
      </c>
      <c r="G16" s="90" t="s">
        <v>141</v>
      </c>
      <c r="H16" s="91" t="s">
        <v>154</v>
      </c>
    </row>
    <row r="17" spans="1:8" ht="75">
      <c r="A17" s="92">
        <f t="shared" si="0"/>
        <v>10</v>
      </c>
      <c r="B17" s="87" t="s">
        <v>155</v>
      </c>
      <c r="C17" s="88" t="s">
        <v>156</v>
      </c>
      <c r="D17" s="87" t="s">
        <v>140</v>
      </c>
      <c r="E17" s="89">
        <v>523.5</v>
      </c>
      <c r="F17" s="89">
        <v>546.01</v>
      </c>
      <c r="G17" s="90" t="s">
        <v>141</v>
      </c>
      <c r="H17" s="91" t="s">
        <v>157</v>
      </c>
    </row>
    <row r="18" spans="1:8" ht="57.75" customHeight="1">
      <c r="A18" s="92">
        <f t="shared" si="0"/>
        <v>11</v>
      </c>
      <c r="B18" s="87" t="s">
        <v>158</v>
      </c>
      <c r="C18" s="88" t="s">
        <v>139</v>
      </c>
      <c r="D18" s="87" t="s">
        <v>140</v>
      </c>
      <c r="E18" s="89">
        <v>516.17999999999995</v>
      </c>
      <c r="F18" s="89">
        <v>536.82000000000005</v>
      </c>
      <c r="G18" s="90" t="s">
        <v>141</v>
      </c>
      <c r="H18" s="91" t="s">
        <v>159</v>
      </c>
    </row>
    <row r="19" spans="1:8" ht="57.75" customHeight="1">
      <c r="A19" s="95">
        <f t="shared" si="0"/>
        <v>12</v>
      </c>
      <c r="B19" s="87" t="s">
        <v>160</v>
      </c>
      <c r="C19" s="88" t="s">
        <v>139</v>
      </c>
      <c r="D19" s="87" t="s">
        <v>140</v>
      </c>
      <c r="E19" s="89">
        <v>576.70000000000005</v>
      </c>
      <c r="F19" s="89">
        <v>576.70000000000005</v>
      </c>
      <c r="G19" s="90" t="s">
        <v>141</v>
      </c>
      <c r="H19" s="91" t="s">
        <v>161</v>
      </c>
    </row>
    <row r="20" spans="1:8">
      <c r="A20" s="190" t="s">
        <v>162</v>
      </c>
      <c r="B20" s="191"/>
      <c r="C20" s="191"/>
      <c r="D20" s="191"/>
      <c r="E20" s="191"/>
      <c r="F20" s="191"/>
      <c r="G20" s="191"/>
      <c r="H20" s="192"/>
    </row>
    <row r="21" spans="1:8" ht="30">
      <c r="A21" s="86">
        <f>A19+1</f>
        <v>13</v>
      </c>
      <c r="B21" s="87" t="s">
        <v>66</v>
      </c>
      <c r="C21" s="88" t="s">
        <v>163</v>
      </c>
      <c r="D21" s="87" t="s">
        <v>140</v>
      </c>
      <c r="E21" s="96">
        <v>55.8</v>
      </c>
      <c r="F21" s="96">
        <v>55.8</v>
      </c>
      <c r="G21" s="97" t="s">
        <v>164</v>
      </c>
      <c r="H21" s="98" t="s">
        <v>165</v>
      </c>
    </row>
    <row r="22" spans="1:8" ht="45">
      <c r="A22" s="86">
        <f>A21+1</f>
        <v>14</v>
      </c>
      <c r="B22" s="87" t="s">
        <v>82</v>
      </c>
      <c r="C22" s="88" t="s">
        <v>166</v>
      </c>
      <c r="D22" s="87" t="s">
        <v>140</v>
      </c>
      <c r="E22" s="99">
        <v>45.75</v>
      </c>
      <c r="F22" s="100">
        <v>103.71</v>
      </c>
      <c r="G22" s="101" t="s">
        <v>167</v>
      </c>
      <c r="H22" s="91" t="s">
        <v>168</v>
      </c>
    </row>
    <row r="23" spans="1:8" ht="45">
      <c r="A23" s="86">
        <f t="shared" ref="A23:A29" si="1">A22+1</f>
        <v>15</v>
      </c>
      <c r="B23" s="87" t="s">
        <v>90</v>
      </c>
      <c r="C23" s="88" t="s">
        <v>169</v>
      </c>
      <c r="D23" s="87" t="s">
        <v>140</v>
      </c>
      <c r="E23" s="99">
        <v>50.55</v>
      </c>
      <c r="F23" s="100">
        <v>53.15</v>
      </c>
      <c r="G23" s="101" t="s">
        <v>167</v>
      </c>
      <c r="H23" s="91" t="s">
        <v>170</v>
      </c>
    </row>
    <row r="24" spans="1:8" ht="60">
      <c r="A24" s="86">
        <f t="shared" si="1"/>
        <v>16</v>
      </c>
      <c r="B24" s="87" t="s">
        <v>116</v>
      </c>
      <c r="C24" s="88" t="s">
        <v>171</v>
      </c>
      <c r="D24" s="87" t="s">
        <v>140</v>
      </c>
      <c r="E24" s="99">
        <v>71.86</v>
      </c>
      <c r="F24" s="100">
        <v>71.86</v>
      </c>
      <c r="G24" s="101" t="s">
        <v>167</v>
      </c>
      <c r="H24" s="91" t="s">
        <v>172</v>
      </c>
    </row>
    <row r="25" spans="1:8" ht="60">
      <c r="A25" s="86">
        <f t="shared" si="1"/>
        <v>17</v>
      </c>
      <c r="B25" s="87" t="s">
        <v>119</v>
      </c>
      <c r="C25" s="88" t="s">
        <v>173</v>
      </c>
      <c r="D25" s="87" t="s">
        <v>140</v>
      </c>
      <c r="E25" s="99">
        <v>53.62</v>
      </c>
      <c r="F25" s="100">
        <v>78.44</v>
      </c>
      <c r="G25" s="101" t="s">
        <v>164</v>
      </c>
      <c r="H25" s="91" t="s">
        <v>174</v>
      </c>
    </row>
    <row r="26" spans="1:8" ht="45">
      <c r="A26" s="86">
        <f t="shared" si="1"/>
        <v>18</v>
      </c>
      <c r="B26" s="87" t="s">
        <v>92</v>
      </c>
      <c r="C26" s="88" t="s">
        <v>175</v>
      </c>
      <c r="D26" s="87" t="s">
        <v>140</v>
      </c>
      <c r="E26" s="99">
        <v>42.71</v>
      </c>
      <c r="F26" s="100">
        <v>42.71</v>
      </c>
      <c r="G26" s="101" t="s">
        <v>167</v>
      </c>
      <c r="H26" s="91" t="s">
        <v>176</v>
      </c>
    </row>
    <row r="27" spans="1:8" ht="60">
      <c r="A27" s="86">
        <f t="shared" si="1"/>
        <v>19</v>
      </c>
      <c r="B27" s="87" t="s">
        <v>85</v>
      </c>
      <c r="C27" s="88" t="s">
        <v>177</v>
      </c>
      <c r="D27" s="87" t="s">
        <v>140</v>
      </c>
      <c r="E27" s="99">
        <v>49.71</v>
      </c>
      <c r="F27" s="100">
        <v>53.61</v>
      </c>
      <c r="G27" s="101" t="s">
        <v>167</v>
      </c>
      <c r="H27" s="91" t="s">
        <v>178</v>
      </c>
    </row>
    <row r="28" spans="1:8" ht="60">
      <c r="A28" s="86">
        <f t="shared" si="1"/>
        <v>20</v>
      </c>
      <c r="B28" s="87" t="s">
        <v>100</v>
      </c>
      <c r="C28" s="88" t="s">
        <v>179</v>
      </c>
      <c r="D28" s="87" t="s">
        <v>140</v>
      </c>
      <c r="E28" s="99">
        <v>50.63</v>
      </c>
      <c r="F28" s="100">
        <v>50.63</v>
      </c>
      <c r="G28" s="101" t="s">
        <v>167</v>
      </c>
      <c r="H28" s="91" t="s">
        <v>180</v>
      </c>
    </row>
    <row r="29" spans="1:8" ht="42" customHeight="1">
      <c r="A29" s="86">
        <f t="shared" si="1"/>
        <v>21</v>
      </c>
      <c r="B29" s="87" t="s">
        <v>105</v>
      </c>
      <c r="C29" s="88" t="s">
        <v>181</v>
      </c>
      <c r="D29" s="87" t="s">
        <v>140</v>
      </c>
      <c r="E29" s="99">
        <v>52.27</v>
      </c>
      <c r="F29" s="100">
        <v>52.27</v>
      </c>
      <c r="G29" s="101" t="s">
        <v>167</v>
      </c>
      <c r="H29" s="91" t="s">
        <v>182</v>
      </c>
    </row>
    <row r="30" spans="1:8">
      <c r="A30" s="190" t="s">
        <v>183</v>
      </c>
      <c r="B30" s="191"/>
      <c r="C30" s="191"/>
      <c r="D30" s="191"/>
      <c r="E30" s="191"/>
      <c r="F30" s="191"/>
      <c r="G30" s="191"/>
      <c r="H30" s="192"/>
    </row>
    <row r="31" spans="1:8">
      <c r="A31" s="171">
        <f>A29+1</f>
        <v>22</v>
      </c>
      <c r="B31" s="173" t="s">
        <v>121</v>
      </c>
      <c r="C31" s="175" t="s">
        <v>184</v>
      </c>
      <c r="D31" s="88" t="s">
        <v>140</v>
      </c>
      <c r="E31" s="100">
        <v>57.24</v>
      </c>
      <c r="F31" s="100">
        <v>71.03</v>
      </c>
      <c r="G31" s="177" t="s">
        <v>167</v>
      </c>
      <c r="H31" s="178" t="s">
        <v>185</v>
      </c>
    </row>
    <row r="32" spans="1:8" ht="30">
      <c r="A32" s="172"/>
      <c r="B32" s="174"/>
      <c r="C32" s="176"/>
      <c r="D32" s="102" t="s">
        <v>186</v>
      </c>
      <c r="E32" s="100">
        <v>512.4</v>
      </c>
      <c r="F32" s="100">
        <v>512.4</v>
      </c>
      <c r="G32" s="177"/>
      <c r="H32" s="179"/>
    </row>
    <row r="33" spans="1:8" ht="60">
      <c r="A33" s="103">
        <f>A31+1</f>
        <v>23</v>
      </c>
      <c r="B33" s="87" t="s">
        <v>104</v>
      </c>
      <c r="C33" s="87" t="s">
        <v>153</v>
      </c>
      <c r="D33" s="88" t="s">
        <v>187</v>
      </c>
      <c r="E33" s="94">
        <v>70.44</v>
      </c>
      <c r="F33" s="94">
        <v>70.44</v>
      </c>
      <c r="G33" s="101" t="s">
        <v>164</v>
      </c>
      <c r="H33" s="91" t="s">
        <v>188</v>
      </c>
    </row>
    <row r="34" spans="1:8">
      <c r="A34" s="180" t="s">
        <v>189</v>
      </c>
      <c r="B34" s="181"/>
      <c r="C34" s="181"/>
      <c r="D34" s="181"/>
      <c r="E34" s="181"/>
      <c r="F34" s="181"/>
      <c r="G34" s="181"/>
      <c r="H34" s="182"/>
    </row>
    <row r="35" spans="1:8" ht="60">
      <c r="A35" s="92">
        <f>A33+1</f>
        <v>24</v>
      </c>
      <c r="B35" s="87" t="s">
        <v>149</v>
      </c>
      <c r="C35" s="88" t="s">
        <v>190</v>
      </c>
      <c r="D35" s="104" t="s">
        <v>186</v>
      </c>
      <c r="E35" s="94">
        <v>1190.82</v>
      </c>
      <c r="F35" s="94">
        <v>1260</v>
      </c>
      <c r="G35" s="101" t="s">
        <v>164</v>
      </c>
      <c r="H35" s="91" t="s">
        <v>191</v>
      </c>
    </row>
    <row r="36" spans="1:8" ht="60">
      <c r="A36" s="92">
        <f>A35+1</f>
        <v>25</v>
      </c>
      <c r="B36" s="87" t="s">
        <v>118</v>
      </c>
      <c r="C36" s="88" t="s">
        <v>192</v>
      </c>
      <c r="D36" s="104" t="s">
        <v>186</v>
      </c>
      <c r="E36" s="94">
        <v>349.38</v>
      </c>
      <c r="F36" s="94">
        <v>365</v>
      </c>
      <c r="G36" s="101" t="s">
        <v>167</v>
      </c>
      <c r="H36" s="91" t="s">
        <v>193</v>
      </c>
    </row>
    <row r="37" spans="1:8" ht="60">
      <c r="A37" s="92">
        <f t="shared" ref="A37:A41" si="2">A36+1</f>
        <v>26</v>
      </c>
      <c r="B37" s="87" t="s">
        <v>84</v>
      </c>
      <c r="C37" s="88" t="s">
        <v>143</v>
      </c>
      <c r="D37" s="88" t="s">
        <v>194</v>
      </c>
      <c r="E37" s="89">
        <v>900.98</v>
      </c>
      <c r="F37" s="89">
        <v>912.16</v>
      </c>
      <c r="G37" s="101" t="s">
        <v>164</v>
      </c>
      <c r="H37" s="91" t="s">
        <v>195</v>
      </c>
    </row>
    <row r="38" spans="1:8" ht="60">
      <c r="A38" s="92">
        <f t="shared" si="2"/>
        <v>27</v>
      </c>
      <c r="B38" s="93" t="s">
        <v>96</v>
      </c>
      <c r="C38" s="88" t="s">
        <v>196</v>
      </c>
      <c r="D38" s="88" t="s">
        <v>194</v>
      </c>
      <c r="E38" s="99">
        <v>528.27</v>
      </c>
      <c r="F38" s="99">
        <v>584.32000000000005</v>
      </c>
      <c r="G38" s="101" t="s">
        <v>167</v>
      </c>
      <c r="H38" s="91" t="s">
        <v>197</v>
      </c>
    </row>
    <row r="39" spans="1:8" ht="45">
      <c r="A39" s="92">
        <f t="shared" si="2"/>
        <v>28</v>
      </c>
      <c r="B39" s="87" t="s">
        <v>198</v>
      </c>
      <c r="C39" s="88" t="s">
        <v>139</v>
      </c>
      <c r="D39" s="88" t="s">
        <v>194</v>
      </c>
      <c r="E39" s="89">
        <v>923.06</v>
      </c>
      <c r="F39" s="89">
        <v>965.78</v>
      </c>
      <c r="G39" s="90" t="s">
        <v>164</v>
      </c>
      <c r="H39" s="91" t="s">
        <v>142</v>
      </c>
    </row>
    <row r="40" spans="1:8" ht="60">
      <c r="A40" s="92">
        <f t="shared" si="2"/>
        <v>29</v>
      </c>
      <c r="B40" s="87" t="s">
        <v>199</v>
      </c>
      <c r="C40" s="88" t="s">
        <v>200</v>
      </c>
      <c r="D40" s="88" t="s">
        <v>194</v>
      </c>
      <c r="E40" s="99">
        <v>745.7</v>
      </c>
      <c r="F40" s="100">
        <v>745.7</v>
      </c>
      <c r="G40" s="101" t="s">
        <v>167</v>
      </c>
      <c r="H40" s="91" t="s">
        <v>201</v>
      </c>
    </row>
    <row r="41" spans="1:8" ht="60">
      <c r="A41" s="92">
        <f t="shared" si="2"/>
        <v>30</v>
      </c>
      <c r="B41" s="87" t="s">
        <v>79</v>
      </c>
      <c r="C41" s="95" t="s">
        <v>202</v>
      </c>
      <c r="D41" s="95" t="s">
        <v>140</v>
      </c>
      <c r="E41" s="88">
        <v>677</v>
      </c>
      <c r="F41" s="88">
        <v>677</v>
      </c>
      <c r="G41" s="101" t="s">
        <v>167</v>
      </c>
      <c r="H41" s="91" t="s">
        <v>203</v>
      </c>
    </row>
  </sheetData>
  <mergeCells count="20">
    <mergeCell ref="A2:H3"/>
    <mergeCell ref="A5:A6"/>
    <mergeCell ref="B5:B6"/>
    <mergeCell ref="C5:C6"/>
    <mergeCell ref="D5:D6"/>
    <mergeCell ref="E5:F5"/>
    <mergeCell ref="G5:G6"/>
    <mergeCell ref="H5:H6"/>
    <mergeCell ref="A34:H34"/>
    <mergeCell ref="A7:H7"/>
    <mergeCell ref="C9:C13"/>
    <mergeCell ref="G9:G13"/>
    <mergeCell ref="H9:H13"/>
    <mergeCell ref="A20:H20"/>
    <mergeCell ref="A30:H30"/>
    <mergeCell ref="A31:A32"/>
    <mergeCell ref="B31:B32"/>
    <mergeCell ref="C31:C32"/>
    <mergeCell ref="G31:G32"/>
    <mergeCell ref="H31:H32"/>
  </mergeCells>
  <pageMargins left="0" right="0" top="0" bottom="0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9"/>
  <sheetViews>
    <sheetView workbookViewId="0">
      <selection activeCell="N1" sqref="N1:O1"/>
    </sheetView>
  </sheetViews>
  <sheetFormatPr defaultRowHeight="15"/>
  <cols>
    <col min="1" max="1" width="26.85546875" style="105" customWidth="1"/>
    <col min="2" max="2" width="50" style="105" customWidth="1"/>
    <col min="3" max="3" width="14.5703125" style="105" hidden="1" customWidth="1"/>
    <col min="4" max="4" width="37.42578125" style="105" customWidth="1"/>
    <col min="5" max="5" width="29.42578125" style="105" customWidth="1"/>
    <col min="6" max="6" width="50" style="105" hidden="1" customWidth="1"/>
    <col min="7" max="8" width="9.140625" style="105" customWidth="1"/>
    <col min="9" max="9" width="11.140625" style="105" customWidth="1"/>
    <col min="10" max="10" width="9.140625" style="105" customWidth="1"/>
    <col min="11" max="11" width="11.140625" style="105" customWidth="1"/>
    <col min="12" max="12" width="9.140625" style="105" customWidth="1"/>
    <col min="13" max="13" width="11.140625" style="105" customWidth="1"/>
    <col min="14" max="14" width="9.140625" style="105" customWidth="1"/>
    <col min="15" max="15" width="11.140625" style="105" customWidth="1"/>
    <col min="16" max="16384" width="9.140625" style="105"/>
  </cols>
  <sheetData>
    <row r="1" spans="1:15">
      <c r="N1" s="208" t="s">
        <v>204</v>
      </c>
      <c r="O1" s="208"/>
    </row>
    <row r="2" spans="1:15">
      <c r="A2" s="209" t="s">
        <v>205</v>
      </c>
      <c r="B2" s="209" t="s">
        <v>205</v>
      </c>
      <c r="C2" s="209" t="s">
        <v>205</v>
      </c>
      <c r="D2" s="209" t="s">
        <v>205</v>
      </c>
      <c r="E2" s="209" t="s">
        <v>205</v>
      </c>
      <c r="F2" s="209" t="s">
        <v>205</v>
      </c>
      <c r="G2" s="209" t="s">
        <v>205</v>
      </c>
      <c r="H2" s="209" t="s">
        <v>205</v>
      </c>
      <c r="I2" s="209" t="s">
        <v>205</v>
      </c>
      <c r="J2" s="209" t="s">
        <v>205</v>
      </c>
      <c r="K2" s="209" t="s">
        <v>205</v>
      </c>
      <c r="L2" s="209" t="s">
        <v>205</v>
      </c>
      <c r="M2" s="209" t="s">
        <v>205</v>
      </c>
      <c r="N2" s="209" t="s">
        <v>205</v>
      </c>
      <c r="O2" s="209" t="s">
        <v>205</v>
      </c>
    </row>
    <row r="3" spans="1:15">
      <c r="A3" s="207" t="s">
        <v>206</v>
      </c>
      <c r="B3" s="207" t="s">
        <v>207</v>
      </c>
      <c r="C3" s="207" t="s">
        <v>208</v>
      </c>
      <c r="D3" s="207" t="s">
        <v>209</v>
      </c>
      <c r="E3" s="207" t="s">
        <v>210</v>
      </c>
      <c r="F3" s="207" t="s">
        <v>211</v>
      </c>
      <c r="G3" s="207" t="s">
        <v>212</v>
      </c>
      <c r="H3" s="207" t="s">
        <v>213</v>
      </c>
      <c r="I3" s="207" t="s">
        <v>213</v>
      </c>
      <c r="J3" s="207" t="s">
        <v>213</v>
      </c>
      <c r="K3" s="207" t="s">
        <v>213</v>
      </c>
      <c r="L3" s="207" t="s">
        <v>213</v>
      </c>
      <c r="M3" s="207" t="s">
        <v>213</v>
      </c>
      <c r="N3" s="207" t="s">
        <v>213</v>
      </c>
      <c r="O3" s="207" t="s">
        <v>213</v>
      </c>
    </row>
    <row r="4" spans="1:15" ht="15" customHeight="1">
      <c r="A4" s="207" t="s">
        <v>206</v>
      </c>
      <c r="B4" s="207" t="s">
        <v>207</v>
      </c>
      <c r="C4" s="207" t="s">
        <v>208</v>
      </c>
      <c r="D4" s="207" t="s">
        <v>209</v>
      </c>
      <c r="E4" s="207" t="s">
        <v>210</v>
      </c>
      <c r="F4" s="207" t="s">
        <v>211</v>
      </c>
      <c r="G4" s="207" t="s">
        <v>212</v>
      </c>
      <c r="H4" s="207" t="s">
        <v>214</v>
      </c>
      <c r="I4" s="207" t="s">
        <v>214</v>
      </c>
      <c r="J4" s="207" t="s">
        <v>215</v>
      </c>
      <c r="K4" s="207" t="s">
        <v>215</v>
      </c>
      <c r="L4" s="207" t="s">
        <v>216</v>
      </c>
      <c r="M4" s="207" t="s">
        <v>216</v>
      </c>
      <c r="N4" s="207" t="s">
        <v>217</v>
      </c>
      <c r="O4" s="207" t="s">
        <v>217</v>
      </c>
    </row>
    <row r="5" spans="1:15" ht="30">
      <c r="A5" s="207" t="s">
        <v>206</v>
      </c>
      <c r="B5" s="207" t="s">
        <v>207</v>
      </c>
      <c r="C5" s="207" t="s">
        <v>208</v>
      </c>
      <c r="D5" s="207" t="s">
        <v>209</v>
      </c>
      <c r="E5" s="207" t="s">
        <v>210</v>
      </c>
      <c r="F5" s="207" t="s">
        <v>211</v>
      </c>
      <c r="G5" s="207" t="s">
        <v>212</v>
      </c>
      <c r="H5" s="106" t="s">
        <v>218</v>
      </c>
      <c r="I5" s="106" t="s">
        <v>219</v>
      </c>
      <c r="J5" s="106" t="s">
        <v>218</v>
      </c>
      <c r="K5" s="106" t="s">
        <v>219</v>
      </c>
      <c r="L5" s="106" t="s">
        <v>218</v>
      </c>
      <c r="M5" s="106" t="s">
        <v>219</v>
      </c>
      <c r="N5" s="106" t="s">
        <v>218</v>
      </c>
      <c r="O5" s="106" t="s">
        <v>219</v>
      </c>
    </row>
    <row r="6" spans="1:15">
      <c r="A6" s="206" t="s">
        <v>220</v>
      </c>
      <c r="B6" s="206" t="s">
        <v>220</v>
      </c>
      <c r="C6" s="206" t="s">
        <v>220</v>
      </c>
      <c r="D6" s="206" t="s">
        <v>220</v>
      </c>
      <c r="E6" s="206" t="s">
        <v>220</v>
      </c>
      <c r="F6" s="206" t="s">
        <v>220</v>
      </c>
      <c r="G6" s="206" t="s">
        <v>220</v>
      </c>
      <c r="H6" s="206" t="s">
        <v>220</v>
      </c>
      <c r="I6" s="206" t="s">
        <v>220</v>
      </c>
      <c r="J6" s="206" t="s">
        <v>220</v>
      </c>
      <c r="K6" s="206" t="s">
        <v>220</v>
      </c>
      <c r="L6" s="206" t="s">
        <v>220</v>
      </c>
      <c r="M6" s="206" t="s">
        <v>220</v>
      </c>
      <c r="N6" s="206" t="s">
        <v>220</v>
      </c>
      <c r="O6" s="206" t="s">
        <v>220</v>
      </c>
    </row>
    <row r="7" spans="1:15" ht="30">
      <c r="A7" s="107" t="s">
        <v>221</v>
      </c>
      <c r="B7" s="108" t="s">
        <v>222</v>
      </c>
      <c r="C7" s="108" t="s">
        <v>223</v>
      </c>
      <c r="D7" s="108" t="s">
        <v>224</v>
      </c>
      <c r="E7" s="108" t="s">
        <v>225</v>
      </c>
      <c r="F7" s="108" t="s">
        <v>226</v>
      </c>
      <c r="G7" s="108" t="s">
        <v>227</v>
      </c>
      <c r="H7" s="109">
        <v>38.17</v>
      </c>
      <c r="I7" s="109">
        <v>45.8</v>
      </c>
      <c r="J7" s="109">
        <v>39.69</v>
      </c>
      <c r="K7" s="109">
        <v>47.63</v>
      </c>
      <c r="L7" s="109">
        <v>39.69</v>
      </c>
      <c r="M7" s="109">
        <v>47.63</v>
      </c>
      <c r="N7" s="109">
        <v>41.35</v>
      </c>
      <c r="O7" s="109">
        <v>49.62</v>
      </c>
    </row>
    <row r="8" spans="1:15" ht="60">
      <c r="A8" s="107" t="s">
        <v>228</v>
      </c>
      <c r="B8" s="108" t="s">
        <v>229</v>
      </c>
      <c r="C8" s="108" t="s">
        <v>230</v>
      </c>
      <c r="D8" s="108" t="s">
        <v>224</v>
      </c>
      <c r="E8" s="108" t="s">
        <v>225</v>
      </c>
      <c r="F8" s="108" t="s">
        <v>226</v>
      </c>
      <c r="G8" s="108" t="s">
        <v>227</v>
      </c>
      <c r="H8" s="109">
        <v>17.88</v>
      </c>
      <c r="I8" s="109">
        <v>21.46</v>
      </c>
      <c r="J8" s="109">
        <v>19.05</v>
      </c>
      <c r="K8" s="109">
        <v>22.86</v>
      </c>
      <c r="L8" s="109">
        <v>19.05</v>
      </c>
      <c r="M8" s="109">
        <v>22.86</v>
      </c>
      <c r="N8" s="109">
        <v>20.329999999999998</v>
      </c>
      <c r="O8" s="109">
        <v>24.4</v>
      </c>
    </row>
    <row r="9" spans="1:15" ht="30">
      <c r="A9" s="107" t="s">
        <v>231</v>
      </c>
      <c r="B9" s="108" t="s">
        <v>232</v>
      </c>
      <c r="C9" s="108" t="s">
        <v>233</v>
      </c>
      <c r="D9" s="108" t="s">
        <v>234</v>
      </c>
      <c r="E9" s="108" t="s">
        <v>225</v>
      </c>
      <c r="F9" s="108" t="s">
        <v>226</v>
      </c>
      <c r="G9" s="108" t="s">
        <v>235</v>
      </c>
      <c r="H9" s="109">
        <v>33.61</v>
      </c>
      <c r="I9" s="109">
        <v>33.61</v>
      </c>
      <c r="J9" s="109">
        <v>34.950000000000003</v>
      </c>
      <c r="K9" s="109">
        <v>34.950000000000003</v>
      </c>
      <c r="L9" s="109">
        <v>34.950000000000003</v>
      </c>
      <c r="M9" s="109">
        <v>34.950000000000003</v>
      </c>
      <c r="N9" s="109">
        <v>37.32</v>
      </c>
      <c r="O9" s="109">
        <v>37.32</v>
      </c>
    </row>
    <row r="10" spans="1:15" ht="30">
      <c r="A10" s="107" t="s">
        <v>221</v>
      </c>
      <c r="B10" s="108" t="s">
        <v>222</v>
      </c>
      <c r="C10" s="108" t="s">
        <v>223</v>
      </c>
      <c r="D10" s="108" t="s">
        <v>234</v>
      </c>
      <c r="E10" s="108" t="s">
        <v>225</v>
      </c>
      <c r="F10" s="108" t="s">
        <v>226</v>
      </c>
      <c r="G10" s="108" t="s">
        <v>227</v>
      </c>
      <c r="H10" s="109">
        <v>38.17</v>
      </c>
      <c r="I10" s="109">
        <v>45.8</v>
      </c>
      <c r="J10" s="109">
        <v>39.69</v>
      </c>
      <c r="K10" s="109">
        <v>47.63</v>
      </c>
      <c r="L10" s="109">
        <v>39.69</v>
      </c>
      <c r="M10" s="109">
        <v>47.63</v>
      </c>
      <c r="N10" s="109">
        <v>41.35</v>
      </c>
      <c r="O10" s="109">
        <v>49.62</v>
      </c>
    </row>
    <row r="11" spans="1:15" ht="30">
      <c r="A11" s="107" t="s">
        <v>236</v>
      </c>
      <c r="B11" s="108" t="s">
        <v>237</v>
      </c>
      <c r="C11" s="108" t="s">
        <v>238</v>
      </c>
      <c r="D11" s="108" t="s">
        <v>239</v>
      </c>
      <c r="E11" s="108" t="s">
        <v>225</v>
      </c>
      <c r="F11" s="108" t="s">
        <v>226</v>
      </c>
      <c r="G11" s="108" t="s">
        <v>235</v>
      </c>
      <c r="H11" s="109">
        <v>25.24</v>
      </c>
      <c r="I11" s="109">
        <v>25.24</v>
      </c>
      <c r="J11" s="109">
        <v>26.24</v>
      </c>
      <c r="K11" s="109">
        <v>26.24</v>
      </c>
      <c r="L11" s="109">
        <v>26.24</v>
      </c>
      <c r="M11" s="109">
        <v>26.24</v>
      </c>
      <c r="N11" s="109">
        <v>26.24</v>
      </c>
      <c r="O11" s="109">
        <v>26.24</v>
      </c>
    </row>
    <row r="12" spans="1:15" ht="30">
      <c r="A12" s="107" t="s">
        <v>240</v>
      </c>
      <c r="B12" s="108" t="s">
        <v>241</v>
      </c>
      <c r="C12" s="108" t="s">
        <v>242</v>
      </c>
      <c r="D12" s="108" t="s">
        <v>243</v>
      </c>
      <c r="E12" s="108" t="s">
        <v>225</v>
      </c>
      <c r="F12" s="108" t="s">
        <v>226</v>
      </c>
      <c r="G12" s="108" t="s">
        <v>235</v>
      </c>
      <c r="H12" s="109">
        <v>36.049999999999997</v>
      </c>
      <c r="I12" s="109">
        <v>36.049999999999997</v>
      </c>
      <c r="J12" s="109">
        <v>37.479999999999997</v>
      </c>
      <c r="K12" s="109">
        <v>37.479999999999997</v>
      </c>
      <c r="L12" s="109">
        <v>37.479999999999997</v>
      </c>
      <c r="M12" s="109">
        <v>37.479999999999997</v>
      </c>
      <c r="N12" s="109">
        <v>40.020000000000003</v>
      </c>
      <c r="O12" s="109">
        <v>40.020000000000003</v>
      </c>
    </row>
    <row r="13" spans="1:15" ht="30">
      <c r="A13" s="107" t="s">
        <v>244</v>
      </c>
      <c r="B13" s="108" t="s">
        <v>245</v>
      </c>
      <c r="C13" s="108" t="s">
        <v>246</v>
      </c>
      <c r="D13" s="108" t="s">
        <v>247</v>
      </c>
      <c r="E13" s="108" t="s">
        <v>225</v>
      </c>
      <c r="F13" s="108" t="s">
        <v>226</v>
      </c>
      <c r="G13" s="108" t="s">
        <v>235</v>
      </c>
      <c r="H13" s="109">
        <v>29.04</v>
      </c>
      <c r="I13" s="109">
        <v>29.04</v>
      </c>
      <c r="J13" s="109">
        <v>30.2</v>
      </c>
      <c r="K13" s="109">
        <v>30.2</v>
      </c>
      <c r="L13" s="109">
        <v>30.2</v>
      </c>
      <c r="M13" s="109">
        <v>30.2</v>
      </c>
      <c r="N13" s="109">
        <v>31.45</v>
      </c>
      <c r="O13" s="109">
        <v>31.45</v>
      </c>
    </row>
    <row r="14" spans="1:15" ht="30">
      <c r="A14" s="107" t="s">
        <v>221</v>
      </c>
      <c r="B14" s="108" t="s">
        <v>222</v>
      </c>
      <c r="C14" s="108" t="s">
        <v>223</v>
      </c>
      <c r="D14" s="108" t="s">
        <v>248</v>
      </c>
      <c r="E14" s="108" t="s">
        <v>225</v>
      </c>
      <c r="F14" s="108" t="s">
        <v>226</v>
      </c>
      <c r="G14" s="108" t="s">
        <v>227</v>
      </c>
      <c r="H14" s="109">
        <v>38.17</v>
      </c>
      <c r="I14" s="109">
        <v>45.8</v>
      </c>
      <c r="J14" s="109">
        <v>39.69</v>
      </c>
      <c r="K14" s="109">
        <v>47.63</v>
      </c>
      <c r="L14" s="109">
        <v>39.69</v>
      </c>
      <c r="M14" s="109">
        <v>47.63</v>
      </c>
      <c r="N14" s="109">
        <v>41.35</v>
      </c>
      <c r="O14" s="109">
        <v>49.62</v>
      </c>
    </row>
    <row r="15" spans="1:15" ht="30">
      <c r="A15" s="107" t="s">
        <v>249</v>
      </c>
      <c r="B15" s="108" t="s">
        <v>250</v>
      </c>
      <c r="C15" s="108" t="s">
        <v>251</v>
      </c>
      <c r="D15" s="108" t="s">
        <v>252</v>
      </c>
      <c r="E15" s="108" t="s">
        <v>225</v>
      </c>
      <c r="F15" s="108" t="s">
        <v>226</v>
      </c>
      <c r="G15" s="108" t="s">
        <v>235</v>
      </c>
      <c r="H15" s="109">
        <v>37.770000000000003</v>
      </c>
      <c r="I15" s="109">
        <v>37.770000000000003</v>
      </c>
      <c r="J15" s="109">
        <v>39.28</v>
      </c>
      <c r="K15" s="109">
        <v>39.28</v>
      </c>
      <c r="L15" s="109">
        <v>39.28</v>
      </c>
      <c r="M15" s="109">
        <v>39.28</v>
      </c>
      <c r="N15" s="109">
        <v>40.92</v>
      </c>
      <c r="O15" s="109">
        <v>40.92</v>
      </c>
    </row>
    <row r="16" spans="1:15" ht="30">
      <c r="A16" s="107" t="s">
        <v>253</v>
      </c>
      <c r="B16" s="108" t="s">
        <v>254</v>
      </c>
      <c r="C16" s="108" t="s">
        <v>255</v>
      </c>
      <c r="D16" s="108" t="s">
        <v>256</v>
      </c>
      <c r="E16" s="108" t="s">
        <v>225</v>
      </c>
      <c r="F16" s="108" t="s">
        <v>226</v>
      </c>
      <c r="G16" s="108" t="s">
        <v>235</v>
      </c>
      <c r="H16" s="109">
        <v>46.19</v>
      </c>
      <c r="I16" s="109">
        <v>46.19</v>
      </c>
      <c r="J16" s="109">
        <v>48.02</v>
      </c>
      <c r="K16" s="109">
        <v>48.02</v>
      </c>
      <c r="L16" s="109">
        <v>48.02</v>
      </c>
      <c r="M16" s="109">
        <v>48.02</v>
      </c>
      <c r="N16" s="109">
        <v>51.28</v>
      </c>
      <c r="O16" s="109">
        <v>51.28</v>
      </c>
    </row>
    <row r="17" spans="1:15">
      <c r="A17" s="206" t="s">
        <v>257</v>
      </c>
      <c r="B17" s="206" t="s">
        <v>257</v>
      </c>
      <c r="C17" s="206" t="s">
        <v>257</v>
      </c>
      <c r="D17" s="206" t="s">
        <v>257</v>
      </c>
      <c r="E17" s="206" t="s">
        <v>257</v>
      </c>
      <c r="F17" s="206" t="s">
        <v>257</v>
      </c>
      <c r="G17" s="206" t="s">
        <v>257</v>
      </c>
      <c r="H17" s="206" t="s">
        <v>257</v>
      </c>
      <c r="I17" s="206" t="s">
        <v>257</v>
      </c>
      <c r="J17" s="206" t="s">
        <v>257</v>
      </c>
      <c r="K17" s="206" t="s">
        <v>257</v>
      </c>
      <c r="L17" s="206" t="s">
        <v>257</v>
      </c>
      <c r="M17" s="206" t="s">
        <v>257</v>
      </c>
      <c r="N17" s="206" t="s">
        <v>257</v>
      </c>
      <c r="O17" s="206" t="s">
        <v>257</v>
      </c>
    </row>
    <row r="18" spans="1:15" ht="30">
      <c r="A18" s="107" t="s">
        <v>258</v>
      </c>
      <c r="B18" s="108" t="s">
        <v>259</v>
      </c>
      <c r="C18" s="108" t="s">
        <v>260</v>
      </c>
      <c r="D18" s="108" t="s">
        <v>261</v>
      </c>
      <c r="E18" s="108" t="s">
        <v>225</v>
      </c>
      <c r="F18" s="108" t="s">
        <v>226</v>
      </c>
      <c r="G18" s="108" t="s">
        <v>227</v>
      </c>
      <c r="H18" s="109">
        <v>26.78</v>
      </c>
      <c r="I18" s="109">
        <v>32.14</v>
      </c>
      <c r="J18" s="109">
        <v>27.82</v>
      </c>
      <c r="K18" s="109">
        <v>33.380000000000003</v>
      </c>
      <c r="L18" s="109">
        <v>27.82</v>
      </c>
      <c r="M18" s="109">
        <v>33.380000000000003</v>
      </c>
      <c r="N18" s="109">
        <v>28.98</v>
      </c>
      <c r="O18" s="109">
        <v>34.78</v>
      </c>
    </row>
    <row r="19" spans="1:15" ht="30">
      <c r="A19" s="107" t="s">
        <v>262</v>
      </c>
      <c r="B19" s="108" t="s">
        <v>259</v>
      </c>
      <c r="C19" s="108" t="s">
        <v>260</v>
      </c>
      <c r="D19" s="108" t="s">
        <v>261</v>
      </c>
      <c r="E19" s="108" t="s">
        <v>263</v>
      </c>
      <c r="F19" s="108" t="s">
        <v>264</v>
      </c>
      <c r="G19" s="108" t="s">
        <v>227</v>
      </c>
      <c r="H19" s="109">
        <v>395.46</v>
      </c>
      <c r="I19" s="110"/>
      <c r="J19" s="109">
        <v>411.26</v>
      </c>
      <c r="K19" s="110"/>
      <c r="L19" s="109">
        <v>411.26</v>
      </c>
      <c r="M19" s="110"/>
      <c r="N19" s="109">
        <v>428.54</v>
      </c>
      <c r="O19" s="110"/>
    </row>
    <row r="20" spans="1:15" ht="30">
      <c r="A20" s="107" t="s">
        <v>258</v>
      </c>
      <c r="B20" s="108" t="s">
        <v>259</v>
      </c>
      <c r="C20" s="108" t="s">
        <v>260</v>
      </c>
      <c r="D20" s="108" t="s">
        <v>265</v>
      </c>
      <c r="E20" s="108" t="s">
        <v>225</v>
      </c>
      <c r="F20" s="108" t="s">
        <v>226</v>
      </c>
      <c r="G20" s="108" t="s">
        <v>227</v>
      </c>
      <c r="H20" s="109">
        <v>26.78</v>
      </c>
      <c r="I20" s="109">
        <v>32.14</v>
      </c>
      <c r="J20" s="109">
        <v>27.82</v>
      </c>
      <c r="K20" s="109">
        <v>33.380000000000003</v>
      </c>
      <c r="L20" s="109">
        <v>27.82</v>
      </c>
      <c r="M20" s="109">
        <v>33.380000000000003</v>
      </c>
      <c r="N20" s="109">
        <v>28.98</v>
      </c>
      <c r="O20" s="109">
        <v>34.78</v>
      </c>
    </row>
    <row r="21" spans="1:15" ht="60">
      <c r="A21" s="107" t="s">
        <v>228</v>
      </c>
      <c r="B21" s="108" t="s">
        <v>229</v>
      </c>
      <c r="C21" s="108" t="s">
        <v>230</v>
      </c>
      <c r="D21" s="108" t="s">
        <v>266</v>
      </c>
      <c r="E21" s="108" t="s">
        <v>225</v>
      </c>
      <c r="F21" s="108" t="s">
        <v>226</v>
      </c>
      <c r="G21" s="108" t="s">
        <v>227</v>
      </c>
      <c r="H21" s="109">
        <v>17.88</v>
      </c>
      <c r="I21" s="109">
        <v>21.46</v>
      </c>
      <c r="J21" s="109">
        <v>19.05</v>
      </c>
      <c r="K21" s="109">
        <v>22.86</v>
      </c>
      <c r="L21" s="109">
        <v>19.05</v>
      </c>
      <c r="M21" s="109">
        <v>22.86</v>
      </c>
      <c r="N21" s="109">
        <v>20.329999999999998</v>
      </c>
      <c r="O21" s="109">
        <v>24.4</v>
      </c>
    </row>
    <row r="22" spans="1:15" ht="30">
      <c r="A22" s="107" t="s">
        <v>258</v>
      </c>
      <c r="B22" s="108" t="s">
        <v>259</v>
      </c>
      <c r="C22" s="108" t="s">
        <v>260</v>
      </c>
      <c r="D22" s="108" t="s">
        <v>267</v>
      </c>
      <c r="E22" s="108" t="s">
        <v>225</v>
      </c>
      <c r="F22" s="108" t="s">
        <v>226</v>
      </c>
      <c r="G22" s="108" t="s">
        <v>227</v>
      </c>
      <c r="H22" s="109">
        <v>26.78</v>
      </c>
      <c r="I22" s="109">
        <v>32.14</v>
      </c>
      <c r="J22" s="109">
        <v>27.82</v>
      </c>
      <c r="K22" s="109">
        <v>33.380000000000003</v>
      </c>
      <c r="L22" s="109">
        <v>27.82</v>
      </c>
      <c r="M22" s="109">
        <v>33.380000000000003</v>
      </c>
      <c r="N22" s="109">
        <v>28.98</v>
      </c>
      <c r="O22" s="109">
        <v>34.78</v>
      </c>
    </row>
    <row r="23" spans="1:15" ht="30">
      <c r="A23" s="107" t="s">
        <v>258</v>
      </c>
      <c r="B23" s="108" t="s">
        <v>259</v>
      </c>
      <c r="C23" s="108" t="s">
        <v>260</v>
      </c>
      <c r="D23" s="108" t="s">
        <v>268</v>
      </c>
      <c r="E23" s="108" t="s">
        <v>225</v>
      </c>
      <c r="F23" s="108" t="s">
        <v>226</v>
      </c>
      <c r="G23" s="108" t="s">
        <v>227</v>
      </c>
      <c r="H23" s="109">
        <v>26.78</v>
      </c>
      <c r="I23" s="109">
        <v>32.14</v>
      </c>
      <c r="J23" s="109">
        <v>27.82</v>
      </c>
      <c r="K23" s="109">
        <v>33.380000000000003</v>
      </c>
      <c r="L23" s="109">
        <v>27.82</v>
      </c>
      <c r="M23" s="109">
        <v>33.380000000000003</v>
      </c>
      <c r="N23" s="109">
        <v>28.98</v>
      </c>
      <c r="O23" s="109">
        <v>34.78</v>
      </c>
    </row>
    <row r="24" spans="1:15" ht="30">
      <c r="A24" s="107" t="s">
        <v>258</v>
      </c>
      <c r="B24" s="108" t="s">
        <v>259</v>
      </c>
      <c r="C24" s="108" t="s">
        <v>260</v>
      </c>
      <c r="D24" s="108" t="s">
        <v>269</v>
      </c>
      <c r="E24" s="108" t="s">
        <v>225</v>
      </c>
      <c r="F24" s="108" t="s">
        <v>226</v>
      </c>
      <c r="G24" s="108" t="s">
        <v>227</v>
      </c>
      <c r="H24" s="109">
        <v>26.78</v>
      </c>
      <c r="I24" s="109">
        <v>32.14</v>
      </c>
      <c r="J24" s="109">
        <v>27.82</v>
      </c>
      <c r="K24" s="109">
        <v>33.380000000000003</v>
      </c>
      <c r="L24" s="109">
        <v>27.82</v>
      </c>
      <c r="M24" s="109">
        <v>33.380000000000003</v>
      </c>
      <c r="N24" s="109">
        <v>28.98</v>
      </c>
      <c r="O24" s="109">
        <v>34.78</v>
      </c>
    </row>
    <row r="25" spans="1:15" ht="60">
      <c r="A25" s="107" t="s">
        <v>228</v>
      </c>
      <c r="B25" s="108" t="s">
        <v>229</v>
      </c>
      <c r="C25" s="108" t="s">
        <v>230</v>
      </c>
      <c r="D25" s="108" t="s">
        <v>269</v>
      </c>
      <c r="E25" s="108" t="s">
        <v>225</v>
      </c>
      <c r="F25" s="108" t="s">
        <v>226</v>
      </c>
      <c r="G25" s="108" t="s">
        <v>227</v>
      </c>
      <c r="H25" s="109">
        <v>17.88</v>
      </c>
      <c r="I25" s="109">
        <v>21.46</v>
      </c>
      <c r="J25" s="109">
        <v>19.05</v>
      </c>
      <c r="K25" s="109">
        <v>22.86</v>
      </c>
      <c r="L25" s="109">
        <v>19.05</v>
      </c>
      <c r="M25" s="109">
        <v>22.86</v>
      </c>
      <c r="N25" s="109">
        <v>20.329999999999998</v>
      </c>
      <c r="O25" s="109">
        <v>24.4</v>
      </c>
    </row>
    <row r="26" spans="1:15" ht="30">
      <c r="A26" s="107" t="s">
        <v>258</v>
      </c>
      <c r="B26" s="108" t="s">
        <v>259</v>
      </c>
      <c r="C26" s="108" t="s">
        <v>260</v>
      </c>
      <c r="D26" s="108" t="s">
        <v>270</v>
      </c>
      <c r="E26" s="108" t="s">
        <v>225</v>
      </c>
      <c r="F26" s="108" t="s">
        <v>226</v>
      </c>
      <c r="G26" s="108" t="s">
        <v>227</v>
      </c>
      <c r="H26" s="109">
        <v>26.78</v>
      </c>
      <c r="I26" s="109">
        <v>32.14</v>
      </c>
      <c r="J26" s="109">
        <v>27.82</v>
      </c>
      <c r="K26" s="109">
        <v>33.380000000000003</v>
      </c>
      <c r="L26" s="109">
        <v>27.82</v>
      </c>
      <c r="M26" s="109">
        <v>33.380000000000003</v>
      </c>
      <c r="N26" s="109">
        <v>28.98</v>
      </c>
      <c r="O26" s="109">
        <v>34.78</v>
      </c>
    </row>
    <row r="27" spans="1:15" ht="60">
      <c r="A27" s="107" t="s">
        <v>228</v>
      </c>
      <c r="B27" s="108" t="s">
        <v>229</v>
      </c>
      <c r="C27" s="108" t="s">
        <v>230</v>
      </c>
      <c r="D27" s="108" t="s">
        <v>270</v>
      </c>
      <c r="E27" s="108" t="s">
        <v>225</v>
      </c>
      <c r="F27" s="108" t="s">
        <v>226</v>
      </c>
      <c r="G27" s="108" t="s">
        <v>227</v>
      </c>
      <c r="H27" s="109">
        <v>17.88</v>
      </c>
      <c r="I27" s="109">
        <v>21.46</v>
      </c>
      <c r="J27" s="109">
        <v>19.05</v>
      </c>
      <c r="K27" s="109">
        <v>22.86</v>
      </c>
      <c r="L27" s="109">
        <v>19.05</v>
      </c>
      <c r="M27" s="109">
        <v>22.86</v>
      </c>
      <c r="N27" s="109">
        <v>20.329999999999998</v>
      </c>
      <c r="O27" s="109">
        <v>24.4</v>
      </c>
    </row>
    <row r="28" spans="1:15" ht="30">
      <c r="A28" s="107" t="s">
        <v>258</v>
      </c>
      <c r="B28" s="108" t="s">
        <v>259</v>
      </c>
      <c r="C28" s="108" t="s">
        <v>260</v>
      </c>
      <c r="D28" s="108" t="s">
        <v>271</v>
      </c>
      <c r="E28" s="108" t="s">
        <v>225</v>
      </c>
      <c r="F28" s="108" t="s">
        <v>226</v>
      </c>
      <c r="G28" s="108" t="s">
        <v>227</v>
      </c>
      <c r="H28" s="109">
        <v>26.78</v>
      </c>
      <c r="I28" s="109">
        <v>32.14</v>
      </c>
      <c r="J28" s="109">
        <v>27.82</v>
      </c>
      <c r="K28" s="109">
        <v>33.380000000000003</v>
      </c>
      <c r="L28" s="109">
        <v>27.82</v>
      </c>
      <c r="M28" s="109">
        <v>33.380000000000003</v>
      </c>
      <c r="N28" s="109">
        <v>28.98</v>
      </c>
      <c r="O28" s="109">
        <v>34.78</v>
      </c>
    </row>
    <row r="29" spans="1:15">
      <c r="A29" s="206" t="s">
        <v>272</v>
      </c>
      <c r="B29" s="206" t="s">
        <v>272</v>
      </c>
      <c r="C29" s="206" t="s">
        <v>272</v>
      </c>
      <c r="D29" s="206" t="s">
        <v>272</v>
      </c>
      <c r="E29" s="206" t="s">
        <v>272</v>
      </c>
      <c r="F29" s="206" t="s">
        <v>272</v>
      </c>
      <c r="G29" s="206" t="s">
        <v>272</v>
      </c>
      <c r="H29" s="206" t="s">
        <v>272</v>
      </c>
      <c r="I29" s="206" t="s">
        <v>272</v>
      </c>
      <c r="J29" s="206" t="s">
        <v>272</v>
      </c>
      <c r="K29" s="206" t="s">
        <v>272</v>
      </c>
      <c r="L29" s="206" t="s">
        <v>272</v>
      </c>
      <c r="M29" s="206" t="s">
        <v>272</v>
      </c>
      <c r="N29" s="206" t="s">
        <v>272</v>
      </c>
      <c r="O29" s="206" t="s">
        <v>272</v>
      </c>
    </row>
    <row r="30" spans="1:15" ht="30">
      <c r="A30" s="107" t="s">
        <v>273</v>
      </c>
      <c r="B30" s="108" t="s">
        <v>274</v>
      </c>
      <c r="C30" s="108" t="s">
        <v>275</v>
      </c>
      <c r="D30" s="108" t="s">
        <v>276</v>
      </c>
      <c r="E30" s="108" t="s">
        <v>225</v>
      </c>
      <c r="F30" s="108" t="s">
        <v>226</v>
      </c>
      <c r="G30" s="108" t="s">
        <v>235</v>
      </c>
      <c r="H30" s="109">
        <v>32.840000000000003</v>
      </c>
      <c r="I30" s="109">
        <v>32.840000000000003</v>
      </c>
      <c r="J30" s="109">
        <v>34.15</v>
      </c>
      <c r="K30" s="109">
        <v>34.15</v>
      </c>
      <c r="L30" s="109">
        <v>34.15</v>
      </c>
      <c r="M30" s="109">
        <v>34.15</v>
      </c>
      <c r="N30" s="109">
        <v>35.58</v>
      </c>
      <c r="O30" s="109">
        <v>35.58</v>
      </c>
    </row>
    <row r="31" spans="1:15" ht="30">
      <c r="A31" s="107" t="s">
        <v>277</v>
      </c>
      <c r="B31" s="108" t="s">
        <v>278</v>
      </c>
      <c r="C31" s="108" t="s">
        <v>279</v>
      </c>
      <c r="D31" s="108" t="s">
        <v>280</v>
      </c>
      <c r="E31" s="108" t="s">
        <v>225</v>
      </c>
      <c r="F31" s="108" t="s">
        <v>226</v>
      </c>
      <c r="G31" s="108" t="s">
        <v>235</v>
      </c>
      <c r="H31" s="109">
        <v>24.73</v>
      </c>
      <c r="I31" s="109">
        <v>24.73</v>
      </c>
      <c r="J31" s="109">
        <v>25.71</v>
      </c>
      <c r="K31" s="109">
        <v>25.71</v>
      </c>
      <c r="L31" s="109">
        <v>25.71</v>
      </c>
      <c r="M31" s="109">
        <v>25.71</v>
      </c>
      <c r="N31" s="109">
        <v>25.71</v>
      </c>
      <c r="O31" s="109">
        <v>25.71</v>
      </c>
    </row>
    <row r="32" spans="1:15" ht="30">
      <c r="A32" s="107" t="s">
        <v>281</v>
      </c>
      <c r="B32" s="108" t="s">
        <v>282</v>
      </c>
      <c r="C32" s="108" t="s">
        <v>283</v>
      </c>
      <c r="D32" s="108" t="s">
        <v>284</v>
      </c>
      <c r="E32" s="108" t="s">
        <v>225</v>
      </c>
      <c r="F32" s="108" t="s">
        <v>226</v>
      </c>
      <c r="G32" s="108" t="s">
        <v>235</v>
      </c>
      <c r="H32" s="109">
        <v>26.47</v>
      </c>
      <c r="I32" s="109">
        <v>26.47</v>
      </c>
      <c r="J32" s="109">
        <v>27.52</v>
      </c>
      <c r="K32" s="109">
        <v>27.52</v>
      </c>
      <c r="L32" s="109">
        <v>27.52</v>
      </c>
      <c r="M32" s="109">
        <v>27.52</v>
      </c>
      <c r="N32" s="109">
        <v>29.39</v>
      </c>
      <c r="O32" s="109">
        <v>29.39</v>
      </c>
    </row>
    <row r="33" spans="1:15" ht="30">
      <c r="A33" s="107" t="s">
        <v>285</v>
      </c>
      <c r="B33" s="108" t="s">
        <v>286</v>
      </c>
      <c r="C33" s="108" t="s">
        <v>287</v>
      </c>
      <c r="D33" s="108" t="s">
        <v>288</v>
      </c>
      <c r="E33" s="108" t="s">
        <v>225</v>
      </c>
      <c r="F33" s="108" t="s">
        <v>226</v>
      </c>
      <c r="G33" s="108" t="s">
        <v>235</v>
      </c>
      <c r="H33" s="109">
        <v>27.94</v>
      </c>
      <c r="I33" s="109">
        <v>27.94</v>
      </c>
      <c r="J33" s="109">
        <v>29.05</v>
      </c>
      <c r="K33" s="109">
        <v>29.05</v>
      </c>
      <c r="L33" s="109">
        <v>29.05</v>
      </c>
      <c r="M33" s="109">
        <v>29.05</v>
      </c>
      <c r="N33" s="109">
        <v>30.26</v>
      </c>
      <c r="O33" s="109">
        <v>30.26</v>
      </c>
    </row>
    <row r="34" spans="1:15">
      <c r="A34" s="206" t="s">
        <v>289</v>
      </c>
      <c r="B34" s="206" t="s">
        <v>289</v>
      </c>
      <c r="C34" s="206" t="s">
        <v>289</v>
      </c>
      <c r="D34" s="206" t="s">
        <v>289</v>
      </c>
      <c r="E34" s="206" t="s">
        <v>289</v>
      </c>
      <c r="F34" s="206" t="s">
        <v>289</v>
      </c>
      <c r="G34" s="206" t="s">
        <v>289</v>
      </c>
      <c r="H34" s="206" t="s">
        <v>289</v>
      </c>
      <c r="I34" s="206" t="s">
        <v>289</v>
      </c>
      <c r="J34" s="206" t="s">
        <v>289</v>
      </c>
      <c r="K34" s="206" t="s">
        <v>289</v>
      </c>
      <c r="L34" s="206" t="s">
        <v>289</v>
      </c>
      <c r="M34" s="206" t="s">
        <v>289</v>
      </c>
      <c r="N34" s="206" t="s">
        <v>289</v>
      </c>
      <c r="O34" s="206" t="s">
        <v>289</v>
      </c>
    </row>
    <row r="35" spans="1:15" ht="30">
      <c r="A35" s="107" t="s">
        <v>290</v>
      </c>
      <c r="B35" s="108" t="s">
        <v>291</v>
      </c>
      <c r="C35" s="108" t="s">
        <v>292</v>
      </c>
      <c r="D35" s="108" t="s">
        <v>293</v>
      </c>
      <c r="E35" s="108" t="s">
        <v>225</v>
      </c>
      <c r="F35" s="108" t="s">
        <v>226</v>
      </c>
      <c r="G35" s="108" t="s">
        <v>235</v>
      </c>
      <c r="H35" s="109">
        <v>19.2</v>
      </c>
      <c r="I35" s="110"/>
      <c r="J35" s="109">
        <v>19.2</v>
      </c>
      <c r="K35" s="110"/>
      <c r="L35" s="109">
        <v>50.56</v>
      </c>
      <c r="M35" s="110"/>
      <c r="N35" s="109">
        <v>53.06</v>
      </c>
      <c r="O35" s="110"/>
    </row>
    <row r="36" spans="1:15" ht="30">
      <c r="A36" s="107" t="s">
        <v>290</v>
      </c>
      <c r="B36" s="108" t="s">
        <v>291</v>
      </c>
      <c r="C36" s="108" t="s">
        <v>292</v>
      </c>
      <c r="D36" s="108" t="s">
        <v>293</v>
      </c>
      <c r="E36" s="108" t="s">
        <v>225</v>
      </c>
      <c r="F36" s="108" t="s">
        <v>226</v>
      </c>
      <c r="G36" s="108" t="s">
        <v>235</v>
      </c>
      <c r="H36" s="110"/>
      <c r="I36" s="110"/>
      <c r="J36" s="110"/>
      <c r="K36" s="110"/>
      <c r="L36" s="110"/>
      <c r="M36" s="109">
        <v>50.56</v>
      </c>
      <c r="N36" s="110"/>
      <c r="O36" s="109">
        <v>53.06</v>
      </c>
    </row>
    <row r="37" spans="1:15" ht="30">
      <c r="A37" s="107" t="s">
        <v>294</v>
      </c>
      <c r="B37" s="108" t="s">
        <v>295</v>
      </c>
      <c r="C37" s="108" t="s">
        <v>296</v>
      </c>
      <c r="D37" s="108" t="s">
        <v>293</v>
      </c>
      <c r="E37" s="108" t="s">
        <v>225</v>
      </c>
      <c r="F37" s="108" t="s">
        <v>226</v>
      </c>
      <c r="G37" s="108" t="s">
        <v>235</v>
      </c>
      <c r="H37" s="109">
        <v>48.63</v>
      </c>
      <c r="I37" s="109">
        <v>48.63</v>
      </c>
      <c r="J37" s="109">
        <v>50.56</v>
      </c>
      <c r="K37" s="109">
        <v>50.56</v>
      </c>
      <c r="L37" s="109">
        <v>50.56</v>
      </c>
      <c r="M37" s="109">
        <v>50.56</v>
      </c>
      <c r="N37" s="109">
        <v>53.98</v>
      </c>
      <c r="O37" s="109">
        <v>53.98</v>
      </c>
    </row>
    <row r="38" spans="1:15" ht="60">
      <c r="A38" s="107" t="s">
        <v>228</v>
      </c>
      <c r="B38" s="108" t="s">
        <v>229</v>
      </c>
      <c r="C38" s="108" t="s">
        <v>230</v>
      </c>
      <c r="D38" s="108" t="s">
        <v>293</v>
      </c>
      <c r="E38" s="108" t="s">
        <v>225</v>
      </c>
      <c r="F38" s="108" t="s">
        <v>226</v>
      </c>
      <c r="G38" s="108" t="s">
        <v>227</v>
      </c>
      <c r="H38" s="109">
        <v>17.88</v>
      </c>
      <c r="I38" s="109">
        <v>21.46</v>
      </c>
      <c r="J38" s="109">
        <v>19.05</v>
      </c>
      <c r="K38" s="109">
        <v>22.86</v>
      </c>
      <c r="L38" s="109">
        <v>19.05</v>
      </c>
      <c r="M38" s="109">
        <v>22.86</v>
      </c>
      <c r="N38" s="109">
        <v>20.329999999999998</v>
      </c>
      <c r="O38" s="109">
        <v>24.4</v>
      </c>
    </row>
    <row r="39" spans="1:15" ht="30">
      <c r="A39" s="107" t="s">
        <v>297</v>
      </c>
      <c r="B39" s="108" t="s">
        <v>298</v>
      </c>
      <c r="C39" s="108" t="s">
        <v>299</v>
      </c>
      <c r="D39" s="108" t="s">
        <v>300</v>
      </c>
      <c r="E39" s="108" t="s">
        <v>225</v>
      </c>
      <c r="F39" s="108" t="s">
        <v>226</v>
      </c>
      <c r="G39" s="108" t="s">
        <v>235</v>
      </c>
      <c r="H39" s="109">
        <v>44.8</v>
      </c>
      <c r="I39" s="109">
        <v>44.8</v>
      </c>
      <c r="J39" s="109">
        <v>45.87</v>
      </c>
      <c r="K39" s="109">
        <v>45.87</v>
      </c>
      <c r="L39" s="109">
        <v>45.87</v>
      </c>
      <c r="M39" s="109">
        <v>45.87</v>
      </c>
      <c r="N39" s="109">
        <v>48.96</v>
      </c>
      <c r="O39" s="109">
        <v>48.96</v>
      </c>
    </row>
    <row r="40" spans="1:15" ht="30">
      <c r="A40" s="107" t="s">
        <v>297</v>
      </c>
      <c r="B40" s="108" t="s">
        <v>298</v>
      </c>
      <c r="C40" s="108" t="s">
        <v>299</v>
      </c>
      <c r="D40" s="108" t="s">
        <v>301</v>
      </c>
      <c r="E40" s="108" t="s">
        <v>225</v>
      </c>
      <c r="F40" s="108" t="s">
        <v>226</v>
      </c>
      <c r="G40" s="108" t="s">
        <v>235</v>
      </c>
      <c r="H40" s="109">
        <v>44.8</v>
      </c>
      <c r="I40" s="109">
        <v>44.8</v>
      </c>
      <c r="J40" s="109">
        <v>45.87</v>
      </c>
      <c r="K40" s="109">
        <v>45.87</v>
      </c>
      <c r="L40" s="109">
        <v>45.87</v>
      </c>
      <c r="M40" s="109">
        <v>45.87</v>
      </c>
      <c r="N40" s="109">
        <v>48.96</v>
      </c>
      <c r="O40" s="109">
        <v>48.96</v>
      </c>
    </row>
    <row r="41" spans="1:15" ht="30">
      <c r="A41" s="107" t="s">
        <v>302</v>
      </c>
      <c r="B41" s="108" t="s">
        <v>303</v>
      </c>
      <c r="C41" s="108" t="s">
        <v>304</v>
      </c>
      <c r="D41" s="108" t="s">
        <v>305</v>
      </c>
      <c r="E41" s="108" t="s">
        <v>225</v>
      </c>
      <c r="F41" s="108" t="s">
        <v>226</v>
      </c>
      <c r="G41" s="108" t="s">
        <v>235</v>
      </c>
      <c r="H41" s="109">
        <v>41.54</v>
      </c>
      <c r="I41" s="109">
        <v>41.54</v>
      </c>
      <c r="J41" s="109">
        <v>42.55</v>
      </c>
      <c r="K41" s="109">
        <v>42.55</v>
      </c>
      <c r="L41" s="109">
        <v>42.55</v>
      </c>
      <c r="M41" s="109">
        <v>42.55</v>
      </c>
      <c r="N41" s="109">
        <v>44.16</v>
      </c>
      <c r="O41" s="109">
        <v>44.16</v>
      </c>
    </row>
    <row r="42" spans="1:15" ht="30">
      <c r="A42" s="107" t="s">
        <v>297</v>
      </c>
      <c r="B42" s="108" t="s">
        <v>298</v>
      </c>
      <c r="C42" s="108" t="s">
        <v>299</v>
      </c>
      <c r="D42" s="108" t="s">
        <v>306</v>
      </c>
      <c r="E42" s="108" t="s">
        <v>225</v>
      </c>
      <c r="F42" s="108" t="s">
        <v>226</v>
      </c>
      <c r="G42" s="108" t="s">
        <v>235</v>
      </c>
      <c r="H42" s="109">
        <v>44.8</v>
      </c>
      <c r="I42" s="109">
        <v>44.8</v>
      </c>
      <c r="J42" s="109">
        <v>45.87</v>
      </c>
      <c r="K42" s="109">
        <v>45.87</v>
      </c>
      <c r="L42" s="109">
        <v>45.87</v>
      </c>
      <c r="M42" s="109">
        <v>45.87</v>
      </c>
      <c r="N42" s="109">
        <v>48.96</v>
      </c>
      <c r="O42" s="109">
        <v>48.96</v>
      </c>
    </row>
    <row r="43" spans="1:15" ht="30">
      <c r="A43" s="107" t="s">
        <v>302</v>
      </c>
      <c r="B43" s="108" t="s">
        <v>303</v>
      </c>
      <c r="C43" s="108" t="s">
        <v>304</v>
      </c>
      <c r="D43" s="108" t="s">
        <v>307</v>
      </c>
      <c r="E43" s="108" t="s">
        <v>225</v>
      </c>
      <c r="F43" s="108" t="s">
        <v>226</v>
      </c>
      <c r="G43" s="108" t="s">
        <v>235</v>
      </c>
      <c r="H43" s="109">
        <v>41.54</v>
      </c>
      <c r="I43" s="109">
        <v>41.54</v>
      </c>
      <c r="J43" s="109">
        <v>42.55</v>
      </c>
      <c r="K43" s="109">
        <v>42.55</v>
      </c>
      <c r="L43" s="109">
        <v>42.55</v>
      </c>
      <c r="M43" s="109">
        <v>42.55</v>
      </c>
      <c r="N43" s="109">
        <v>44.16</v>
      </c>
      <c r="O43" s="109">
        <v>44.16</v>
      </c>
    </row>
    <row r="44" spans="1:15" ht="30">
      <c r="A44" s="107" t="s">
        <v>290</v>
      </c>
      <c r="B44" s="108" t="s">
        <v>291</v>
      </c>
      <c r="C44" s="108" t="s">
        <v>292</v>
      </c>
      <c r="D44" s="108" t="s">
        <v>308</v>
      </c>
      <c r="E44" s="108" t="s">
        <v>225</v>
      </c>
      <c r="F44" s="108" t="s">
        <v>226</v>
      </c>
      <c r="G44" s="108" t="s">
        <v>235</v>
      </c>
      <c r="H44" s="110"/>
      <c r="I44" s="110"/>
      <c r="J44" s="110"/>
      <c r="K44" s="110"/>
      <c r="L44" s="110"/>
      <c r="M44" s="109">
        <v>50.56</v>
      </c>
      <c r="N44" s="110"/>
      <c r="O44" s="109">
        <v>53.06</v>
      </c>
    </row>
    <row r="45" spans="1:15" ht="30">
      <c r="A45" s="107" t="s">
        <v>290</v>
      </c>
      <c r="B45" s="108" t="s">
        <v>291</v>
      </c>
      <c r="C45" s="108" t="s">
        <v>292</v>
      </c>
      <c r="D45" s="108" t="s">
        <v>308</v>
      </c>
      <c r="E45" s="108" t="s">
        <v>225</v>
      </c>
      <c r="F45" s="108" t="s">
        <v>226</v>
      </c>
      <c r="G45" s="108" t="s">
        <v>235</v>
      </c>
      <c r="H45" s="109">
        <v>19.2</v>
      </c>
      <c r="I45" s="110"/>
      <c r="J45" s="109">
        <v>19.2</v>
      </c>
      <c r="K45" s="110"/>
      <c r="L45" s="109">
        <v>50.56</v>
      </c>
      <c r="M45" s="110"/>
      <c r="N45" s="109">
        <v>53.06</v>
      </c>
      <c r="O45" s="110"/>
    </row>
    <row r="46" spans="1:15" ht="30">
      <c r="A46" s="107" t="s">
        <v>294</v>
      </c>
      <c r="B46" s="108" t="s">
        <v>295</v>
      </c>
      <c r="C46" s="108" t="s">
        <v>296</v>
      </c>
      <c r="D46" s="108" t="s">
        <v>308</v>
      </c>
      <c r="E46" s="108" t="s">
        <v>225</v>
      </c>
      <c r="F46" s="108" t="s">
        <v>226</v>
      </c>
      <c r="G46" s="108" t="s">
        <v>235</v>
      </c>
      <c r="H46" s="109">
        <v>48.63</v>
      </c>
      <c r="I46" s="109">
        <v>48.63</v>
      </c>
      <c r="J46" s="109">
        <v>50.56</v>
      </c>
      <c r="K46" s="109">
        <v>50.56</v>
      </c>
      <c r="L46" s="109">
        <v>50.56</v>
      </c>
      <c r="M46" s="109">
        <v>50.56</v>
      </c>
      <c r="N46" s="109">
        <v>53.98</v>
      </c>
      <c r="O46" s="109">
        <v>53.98</v>
      </c>
    </row>
    <row r="47" spans="1:15" ht="30">
      <c r="A47" s="107" t="s">
        <v>309</v>
      </c>
      <c r="B47" s="108" t="s">
        <v>310</v>
      </c>
      <c r="C47" s="108" t="s">
        <v>311</v>
      </c>
      <c r="D47" s="108" t="s">
        <v>312</v>
      </c>
      <c r="E47" s="108" t="s">
        <v>225</v>
      </c>
      <c r="F47" s="108" t="s">
        <v>226</v>
      </c>
      <c r="G47" s="108" t="s">
        <v>235</v>
      </c>
      <c r="H47" s="109">
        <v>48.18</v>
      </c>
      <c r="I47" s="109">
        <v>48.18</v>
      </c>
      <c r="J47" s="109">
        <v>50.07</v>
      </c>
      <c r="K47" s="109">
        <v>50.07</v>
      </c>
      <c r="L47" s="109">
        <v>50.07</v>
      </c>
      <c r="M47" s="109">
        <v>50.07</v>
      </c>
      <c r="N47" s="109">
        <v>50.07</v>
      </c>
      <c r="O47" s="109">
        <v>50.07</v>
      </c>
    </row>
    <row r="48" spans="1:15" ht="30">
      <c r="A48" s="107" t="s">
        <v>313</v>
      </c>
      <c r="B48" s="108" t="s">
        <v>314</v>
      </c>
      <c r="C48" s="108" t="s">
        <v>315</v>
      </c>
      <c r="D48" s="108" t="s">
        <v>271</v>
      </c>
      <c r="E48" s="108" t="s">
        <v>225</v>
      </c>
      <c r="F48" s="108" t="s">
        <v>226</v>
      </c>
      <c r="G48" s="108" t="s">
        <v>235</v>
      </c>
      <c r="H48" s="109">
        <v>42.82</v>
      </c>
      <c r="I48" s="109">
        <v>42.82</v>
      </c>
      <c r="J48" s="109">
        <v>44.53</v>
      </c>
      <c r="K48" s="109">
        <v>44.53</v>
      </c>
      <c r="L48" s="109">
        <v>44.53</v>
      </c>
      <c r="M48" s="109">
        <v>44.53</v>
      </c>
      <c r="N48" s="109">
        <v>46.34</v>
      </c>
      <c r="O48" s="109">
        <v>46.34</v>
      </c>
    </row>
    <row r="49" spans="1:15" ht="30">
      <c r="A49" s="107" t="s">
        <v>297</v>
      </c>
      <c r="B49" s="108" t="s">
        <v>298</v>
      </c>
      <c r="C49" s="108" t="s">
        <v>299</v>
      </c>
      <c r="D49" s="108" t="s">
        <v>316</v>
      </c>
      <c r="E49" s="108" t="s">
        <v>225</v>
      </c>
      <c r="F49" s="108" t="s">
        <v>226</v>
      </c>
      <c r="G49" s="108" t="s">
        <v>235</v>
      </c>
      <c r="H49" s="109">
        <v>44.8</v>
      </c>
      <c r="I49" s="109">
        <v>44.8</v>
      </c>
      <c r="J49" s="109">
        <v>45.87</v>
      </c>
      <c r="K49" s="109">
        <v>45.87</v>
      </c>
      <c r="L49" s="109">
        <v>45.87</v>
      </c>
      <c r="M49" s="109">
        <v>45.87</v>
      </c>
      <c r="N49" s="109">
        <v>48.96</v>
      </c>
      <c r="O49" s="109">
        <v>48.96</v>
      </c>
    </row>
    <row r="50" spans="1:15" ht="30">
      <c r="A50" s="107" t="s">
        <v>297</v>
      </c>
      <c r="B50" s="108" t="s">
        <v>298</v>
      </c>
      <c r="C50" s="108" t="s">
        <v>299</v>
      </c>
      <c r="D50" s="108" t="s">
        <v>317</v>
      </c>
      <c r="E50" s="108" t="s">
        <v>225</v>
      </c>
      <c r="F50" s="108" t="s">
        <v>226</v>
      </c>
      <c r="G50" s="108" t="s">
        <v>235</v>
      </c>
      <c r="H50" s="109">
        <v>44.8</v>
      </c>
      <c r="I50" s="109">
        <v>44.8</v>
      </c>
      <c r="J50" s="109">
        <v>45.87</v>
      </c>
      <c r="K50" s="109">
        <v>45.87</v>
      </c>
      <c r="L50" s="109">
        <v>45.87</v>
      </c>
      <c r="M50" s="109">
        <v>45.87</v>
      </c>
      <c r="N50" s="109">
        <v>48.96</v>
      </c>
      <c r="O50" s="109">
        <v>48.96</v>
      </c>
    </row>
    <row r="51" spans="1:15">
      <c r="A51" s="206" t="s">
        <v>318</v>
      </c>
      <c r="B51" s="206" t="s">
        <v>318</v>
      </c>
      <c r="C51" s="206" t="s">
        <v>318</v>
      </c>
      <c r="D51" s="206" t="s">
        <v>318</v>
      </c>
      <c r="E51" s="206" t="s">
        <v>318</v>
      </c>
      <c r="F51" s="206" t="s">
        <v>318</v>
      </c>
      <c r="G51" s="206" t="s">
        <v>318</v>
      </c>
      <c r="H51" s="206" t="s">
        <v>318</v>
      </c>
      <c r="I51" s="206" t="s">
        <v>318</v>
      </c>
      <c r="J51" s="206" t="s">
        <v>318</v>
      </c>
      <c r="K51" s="206" t="s">
        <v>318</v>
      </c>
      <c r="L51" s="206" t="s">
        <v>318</v>
      </c>
      <c r="M51" s="206" t="s">
        <v>318</v>
      </c>
      <c r="N51" s="206" t="s">
        <v>318</v>
      </c>
      <c r="O51" s="206" t="s">
        <v>318</v>
      </c>
    </row>
    <row r="52" spans="1:15" ht="30">
      <c r="A52" s="107" t="s">
        <v>319</v>
      </c>
      <c r="B52" s="108" t="s">
        <v>320</v>
      </c>
      <c r="C52" s="108" t="s">
        <v>321</v>
      </c>
      <c r="D52" s="108" t="s">
        <v>322</v>
      </c>
      <c r="E52" s="108" t="s">
        <v>225</v>
      </c>
      <c r="F52" s="108" t="s">
        <v>226</v>
      </c>
      <c r="G52" s="108" t="s">
        <v>235</v>
      </c>
      <c r="H52" s="109">
        <v>20.14</v>
      </c>
      <c r="I52" s="109">
        <v>20.14</v>
      </c>
      <c r="J52" s="109">
        <v>21.46</v>
      </c>
      <c r="K52" s="109">
        <v>21.46</v>
      </c>
      <c r="L52" s="109">
        <v>21.46</v>
      </c>
      <c r="M52" s="109">
        <v>21.46</v>
      </c>
      <c r="N52" s="109">
        <v>22.9</v>
      </c>
      <c r="O52" s="109">
        <v>22.9</v>
      </c>
    </row>
    <row r="53" spans="1:15" ht="30">
      <c r="A53" s="107" t="s">
        <v>323</v>
      </c>
      <c r="B53" s="108" t="s">
        <v>324</v>
      </c>
      <c r="C53" s="108" t="s">
        <v>325</v>
      </c>
      <c r="D53" s="108" t="s">
        <v>326</v>
      </c>
      <c r="E53" s="108" t="s">
        <v>225</v>
      </c>
      <c r="F53" s="108" t="s">
        <v>226</v>
      </c>
      <c r="G53" s="108" t="s">
        <v>235</v>
      </c>
      <c r="H53" s="109">
        <v>22.9</v>
      </c>
      <c r="I53" s="109">
        <v>22.9</v>
      </c>
      <c r="J53" s="109">
        <v>24.41</v>
      </c>
      <c r="K53" s="109">
        <v>24.41</v>
      </c>
      <c r="L53" s="109">
        <v>24.41</v>
      </c>
      <c r="M53" s="109">
        <v>24.41</v>
      </c>
      <c r="N53" s="109">
        <v>25.43</v>
      </c>
      <c r="O53" s="109">
        <v>25.43</v>
      </c>
    </row>
    <row r="54" spans="1:15" ht="30">
      <c r="A54" s="107" t="s">
        <v>327</v>
      </c>
      <c r="B54" s="108" t="s">
        <v>328</v>
      </c>
      <c r="C54" s="108" t="s">
        <v>329</v>
      </c>
      <c r="D54" s="108" t="s">
        <v>330</v>
      </c>
      <c r="E54" s="108" t="s">
        <v>225</v>
      </c>
      <c r="F54" s="108" t="s">
        <v>226</v>
      </c>
      <c r="G54" s="108" t="s">
        <v>227</v>
      </c>
      <c r="H54" s="109">
        <v>12.49</v>
      </c>
      <c r="I54" s="109">
        <v>14.99</v>
      </c>
      <c r="J54" s="109">
        <v>12.49</v>
      </c>
      <c r="K54" s="109">
        <v>14.99</v>
      </c>
      <c r="L54" s="109">
        <v>12.49</v>
      </c>
      <c r="M54" s="109">
        <v>14.99</v>
      </c>
      <c r="N54" s="109">
        <v>13.01</v>
      </c>
      <c r="O54" s="109">
        <v>15.61</v>
      </c>
    </row>
    <row r="55" spans="1:15" ht="30">
      <c r="A55" s="107" t="s">
        <v>331</v>
      </c>
      <c r="B55" s="108" t="s">
        <v>332</v>
      </c>
      <c r="C55" s="108" t="s">
        <v>333</v>
      </c>
      <c r="D55" s="108" t="s">
        <v>330</v>
      </c>
      <c r="E55" s="108" t="s">
        <v>225</v>
      </c>
      <c r="F55" s="108" t="s">
        <v>226</v>
      </c>
      <c r="G55" s="108" t="s">
        <v>235</v>
      </c>
      <c r="H55" s="109">
        <v>24.08</v>
      </c>
      <c r="I55" s="109">
        <v>24.08</v>
      </c>
      <c r="J55" s="109">
        <v>25.03</v>
      </c>
      <c r="K55" s="109">
        <v>25.03</v>
      </c>
      <c r="L55" s="109">
        <v>25.03</v>
      </c>
      <c r="M55" s="109">
        <v>25.03</v>
      </c>
      <c r="N55" s="109">
        <v>25.03</v>
      </c>
      <c r="O55" s="109">
        <v>25.03</v>
      </c>
    </row>
    <row r="56" spans="1:15" ht="30">
      <c r="A56" s="107" t="s">
        <v>334</v>
      </c>
      <c r="B56" s="108" t="s">
        <v>335</v>
      </c>
      <c r="C56" s="108" t="s">
        <v>336</v>
      </c>
      <c r="D56" s="108" t="s">
        <v>337</v>
      </c>
      <c r="E56" s="108" t="s">
        <v>225</v>
      </c>
      <c r="F56" s="108" t="s">
        <v>226</v>
      </c>
      <c r="G56" s="108" t="s">
        <v>235</v>
      </c>
      <c r="H56" s="109">
        <v>31.42</v>
      </c>
      <c r="I56" s="109">
        <v>31.42</v>
      </c>
      <c r="J56" s="109">
        <v>32.659999999999997</v>
      </c>
      <c r="K56" s="109">
        <v>32.659999999999997</v>
      </c>
      <c r="L56" s="109">
        <v>32.659999999999997</v>
      </c>
      <c r="M56" s="109">
        <v>32.659999999999997</v>
      </c>
      <c r="N56" s="109">
        <v>32.659999999999997</v>
      </c>
      <c r="O56" s="109">
        <v>32.659999999999997</v>
      </c>
    </row>
    <row r="57" spans="1:15" ht="30">
      <c r="A57" s="107" t="s">
        <v>338</v>
      </c>
      <c r="B57" s="108" t="s">
        <v>339</v>
      </c>
      <c r="C57" s="108" t="s">
        <v>340</v>
      </c>
      <c r="D57" s="108" t="s">
        <v>341</v>
      </c>
      <c r="E57" s="108" t="s">
        <v>225</v>
      </c>
      <c r="F57" s="108" t="s">
        <v>226</v>
      </c>
      <c r="G57" s="108" t="s">
        <v>235</v>
      </c>
      <c r="H57" s="109">
        <v>16.27</v>
      </c>
      <c r="I57" s="109">
        <v>16.27</v>
      </c>
      <c r="J57" s="109">
        <v>17.34</v>
      </c>
      <c r="K57" s="109">
        <v>17.34</v>
      </c>
      <c r="L57" s="109">
        <v>17.34</v>
      </c>
      <c r="M57" s="109">
        <v>17.34</v>
      </c>
      <c r="N57" s="109">
        <v>18.510000000000002</v>
      </c>
      <c r="O57" s="109">
        <v>18.510000000000002</v>
      </c>
    </row>
    <row r="58" spans="1:15" ht="30">
      <c r="A58" s="107" t="s">
        <v>342</v>
      </c>
      <c r="B58" s="108" t="s">
        <v>343</v>
      </c>
      <c r="C58" s="108" t="s">
        <v>344</v>
      </c>
      <c r="D58" s="108" t="s">
        <v>341</v>
      </c>
      <c r="E58" s="108" t="s">
        <v>225</v>
      </c>
      <c r="F58" s="108" t="s">
        <v>226</v>
      </c>
      <c r="G58" s="108" t="s">
        <v>227</v>
      </c>
      <c r="H58" s="109">
        <v>8.61</v>
      </c>
      <c r="I58" s="110"/>
      <c r="J58" s="109">
        <v>8.86</v>
      </c>
      <c r="K58" s="110"/>
      <c r="L58" s="109">
        <v>8.86</v>
      </c>
      <c r="M58" s="110"/>
      <c r="N58" s="109">
        <v>9.42</v>
      </c>
      <c r="O58" s="110"/>
    </row>
    <row r="59" spans="1:15" ht="30">
      <c r="A59" s="107" t="s">
        <v>331</v>
      </c>
      <c r="B59" s="108" t="s">
        <v>332</v>
      </c>
      <c r="C59" s="108" t="s">
        <v>333</v>
      </c>
      <c r="D59" s="108" t="s">
        <v>345</v>
      </c>
      <c r="E59" s="108" t="s">
        <v>225</v>
      </c>
      <c r="F59" s="108" t="s">
        <v>226</v>
      </c>
      <c r="G59" s="108" t="s">
        <v>235</v>
      </c>
      <c r="H59" s="109">
        <v>24.08</v>
      </c>
      <c r="I59" s="109">
        <v>24.08</v>
      </c>
      <c r="J59" s="109">
        <v>25.03</v>
      </c>
      <c r="K59" s="109">
        <v>25.03</v>
      </c>
      <c r="L59" s="109">
        <v>25.03</v>
      </c>
      <c r="M59" s="109">
        <v>25.03</v>
      </c>
      <c r="N59" s="109">
        <v>25.03</v>
      </c>
      <c r="O59" s="109">
        <v>25.03</v>
      </c>
    </row>
    <row r="60" spans="1:15" ht="30">
      <c r="A60" s="107" t="s">
        <v>331</v>
      </c>
      <c r="B60" s="108" t="s">
        <v>332</v>
      </c>
      <c r="C60" s="108" t="s">
        <v>333</v>
      </c>
      <c r="D60" s="108" t="s">
        <v>346</v>
      </c>
      <c r="E60" s="108" t="s">
        <v>225</v>
      </c>
      <c r="F60" s="108" t="s">
        <v>226</v>
      </c>
      <c r="G60" s="108" t="s">
        <v>235</v>
      </c>
      <c r="H60" s="109">
        <v>24.08</v>
      </c>
      <c r="I60" s="109">
        <v>24.08</v>
      </c>
      <c r="J60" s="109">
        <v>25.03</v>
      </c>
      <c r="K60" s="109">
        <v>25.03</v>
      </c>
      <c r="L60" s="109">
        <v>25.03</v>
      </c>
      <c r="M60" s="109">
        <v>25.03</v>
      </c>
      <c r="N60" s="109">
        <v>25.03</v>
      </c>
      <c r="O60" s="109">
        <v>25.03</v>
      </c>
    </row>
    <row r="61" spans="1:15" ht="30">
      <c r="A61" s="107" t="s">
        <v>347</v>
      </c>
      <c r="B61" s="108" t="s">
        <v>348</v>
      </c>
      <c r="C61" s="108" t="s">
        <v>349</v>
      </c>
      <c r="D61" s="108" t="s">
        <v>350</v>
      </c>
      <c r="E61" s="108" t="s">
        <v>225</v>
      </c>
      <c r="F61" s="108" t="s">
        <v>226</v>
      </c>
      <c r="G61" s="108" t="s">
        <v>235</v>
      </c>
      <c r="H61" s="109">
        <v>23.79</v>
      </c>
      <c r="I61" s="109">
        <v>23.79</v>
      </c>
      <c r="J61" s="109">
        <v>24.73</v>
      </c>
      <c r="K61" s="109">
        <v>24.73</v>
      </c>
      <c r="L61" s="109">
        <v>24.73</v>
      </c>
      <c r="M61" s="109">
        <v>24.73</v>
      </c>
      <c r="N61" s="109">
        <v>26.27</v>
      </c>
      <c r="O61" s="109">
        <v>26.27</v>
      </c>
    </row>
    <row r="62" spans="1:15">
      <c r="A62" s="206" t="s">
        <v>351</v>
      </c>
      <c r="B62" s="206" t="s">
        <v>351</v>
      </c>
      <c r="C62" s="206" t="s">
        <v>351</v>
      </c>
      <c r="D62" s="206" t="s">
        <v>351</v>
      </c>
      <c r="E62" s="206" t="s">
        <v>351</v>
      </c>
      <c r="F62" s="206" t="s">
        <v>351</v>
      </c>
      <c r="G62" s="206" t="s">
        <v>351</v>
      </c>
      <c r="H62" s="206" t="s">
        <v>351</v>
      </c>
      <c r="I62" s="206" t="s">
        <v>351</v>
      </c>
      <c r="J62" s="206" t="s">
        <v>351</v>
      </c>
      <c r="K62" s="206" t="s">
        <v>351</v>
      </c>
      <c r="L62" s="206" t="s">
        <v>351</v>
      </c>
      <c r="M62" s="206" t="s">
        <v>351</v>
      </c>
      <c r="N62" s="206" t="s">
        <v>351</v>
      </c>
      <c r="O62" s="206" t="s">
        <v>351</v>
      </c>
    </row>
    <row r="63" spans="1:15" ht="30">
      <c r="A63" s="107" t="s">
        <v>352</v>
      </c>
      <c r="B63" s="108" t="s">
        <v>353</v>
      </c>
      <c r="C63" s="108" t="s">
        <v>354</v>
      </c>
      <c r="D63" s="108" t="s">
        <v>355</v>
      </c>
      <c r="E63" s="108" t="s">
        <v>225</v>
      </c>
      <c r="F63" s="108" t="s">
        <v>226</v>
      </c>
      <c r="G63" s="108" t="s">
        <v>227</v>
      </c>
      <c r="H63" s="109">
        <v>10.11</v>
      </c>
      <c r="I63" s="109">
        <v>12.13</v>
      </c>
      <c r="J63" s="109">
        <v>10.51</v>
      </c>
      <c r="K63" s="109">
        <v>12.61</v>
      </c>
      <c r="L63" s="109">
        <v>10.51</v>
      </c>
      <c r="M63" s="109">
        <v>12.61</v>
      </c>
      <c r="N63" s="109">
        <v>10.95</v>
      </c>
      <c r="O63" s="109">
        <v>13.14</v>
      </c>
    </row>
    <row r="64" spans="1:15" ht="60">
      <c r="A64" s="107" t="s">
        <v>228</v>
      </c>
      <c r="B64" s="108" t="s">
        <v>229</v>
      </c>
      <c r="C64" s="108" t="s">
        <v>230</v>
      </c>
      <c r="D64" s="108" t="s">
        <v>356</v>
      </c>
      <c r="E64" s="108" t="s">
        <v>225</v>
      </c>
      <c r="F64" s="108" t="s">
        <v>226</v>
      </c>
      <c r="G64" s="108" t="s">
        <v>227</v>
      </c>
      <c r="H64" s="109">
        <v>17.88</v>
      </c>
      <c r="I64" s="109">
        <v>21.46</v>
      </c>
      <c r="J64" s="109">
        <v>19.05</v>
      </c>
      <c r="K64" s="109">
        <v>22.86</v>
      </c>
      <c r="L64" s="109">
        <v>19.05</v>
      </c>
      <c r="M64" s="109">
        <v>22.86</v>
      </c>
      <c r="N64" s="109">
        <v>20.329999999999998</v>
      </c>
      <c r="O64" s="109">
        <v>24.4</v>
      </c>
    </row>
    <row r="65" spans="1:15" ht="30">
      <c r="A65" s="107" t="s">
        <v>357</v>
      </c>
      <c r="B65" s="108" t="s">
        <v>358</v>
      </c>
      <c r="C65" s="108" t="s">
        <v>359</v>
      </c>
      <c r="D65" s="108" t="s">
        <v>360</v>
      </c>
      <c r="E65" s="108" t="s">
        <v>225</v>
      </c>
      <c r="F65" s="108" t="s">
        <v>226</v>
      </c>
      <c r="G65" s="108" t="s">
        <v>227</v>
      </c>
      <c r="H65" s="109">
        <v>27.12</v>
      </c>
      <c r="I65" s="109">
        <v>27.12</v>
      </c>
      <c r="J65" s="109">
        <v>27.12</v>
      </c>
      <c r="K65" s="109">
        <v>27.12</v>
      </c>
      <c r="L65" s="109">
        <v>27.12</v>
      </c>
      <c r="M65" s="109">
        <v>27.12</v>
      </c>
      <c r="N65" s="109">
        <v>28.26</v>
      </c>
      <c r="O65" s="109">
        <v>28.26</v>
      </c>
    </row>
    <row r="66" spans="1:15" ht="30">
      <c r="A66" s="107" t="s">
        <v>361</v>
      </c>
      <c r="B66" s="108" t="s">
        <v>362</v>
      </c>
      <c r="C66" s="108" t="s">
        <v>363</v>
      </c>
      <c r="D66" s="108" t="s">
        <v>364</v>
      </c>
      <c r="E66" s="108" t="s">
        <v>225</v>
      </c>
      <c r="F66" s="108" t="s">
        <v>226</v>
      </c>
      <c r="G66" s="108" t="s">
        <v>235</v>
      </c>
      <c r="H66" s="109">
        <v>18.760000000000002</v>
      </c>
      <c r="I66" s="109">
        <v>18.760000000000002</v>
      </c>
      <c r="J66" s="109">
        <v>19.39</v>
      </c>
      <c r="K66" s="109">
        <v>19.39</v>
      </c>
      <c r="L66" s="109">
        <v>19.39</v>
      </c>
      <c r="M66" s="109">
        <v>19.39</v>
      </c>
      <c r="N66" s="109">
        <v>20.2</v>
      </c>
      <c r="O66" s="109">
        <v>20.2</v>
      </c>
    </row>
    <row r="67" spans="1:15" ht="30">
      <c r="A67" s="107" t="s">
        <v>365</v>
      </c>
      <c r="B67" s="108" t="s">
        <v>366</v>
      </c>
      <c r="C67" s="108" t="s">
        <v>367</v>
      </c>
      <c r="D67" s="108" t="s">
        <v>368</v>
      </c>
      <c r="E67" s="108" t="s">
        <v>225</v>
      </c>
      <c r="F67" s="108" t="s">
        <v>226</v>
      </c>
      <c r="G67" s="108" t="s">
        <v>235</v>
      </c>
      <c r="H67" s="109">
        <v>24.18</v>
      </c>
      <c r="I67" s="109">
        <v>24.18</v>
      </c>
      <c r="J67" s="109">
        <v>25.77</v>
      </c>
      <c r="K67" s="109">
        <v>25.77</v>
      </c>
      <c r="L67" s="109">
        <v>25.77</v>
      </c>
      <c r="M67" s="109">
        <v>25.77</v>
      </c>
      <c r="N67" s="109">
        <v>27.52</v>
      </c>
      <c r="O67" s="109">
        <v>27.52</v>
      </c>
    </row>
    <row r="68" spans="1:15" ht="30">
      <c r="A68" s="107" t="s">
        <v>352</v>
      </c>
      <c r="B68" s="108" t="s">
        <v>353</v>
      </c>
      <c r="C68" s="108" t="s">
        <v>354</v>
      </c>
      <c r="D68" s="108" t="s">
        <v>369</v>
      </c>
      <c r="E68" s="108" t="s">
        <v>225</v>
      </c>
      <c r="F68" s="108" t="s">
        <v>226</v>
      </c>
      <c r="G68" s="108" t="s">
        <v>227</v>
      </c>
      <c r="H68" s="109">
        <v>12.14</v>
      </c>
      <c r="I68" s="109">
        <v>14.57</v>
      </c>
      <c r="J68" s="109">
        <v>12.4</v>
      </c>
      <c r="K68" s="109">
        <v>14.88</v>
      </c>
      <c r="L68" s="109">
        <v>12.4</v>
      </c>
      <c r="M68" s="109">
        <v>14.88</v>
      </c>
      <c r="N68" s="109">
        <v>13.24</v>
      </c>
      <c r="O68" s="109">
        <v>15.89</v>
      </c>
    </row>
    <row r="69" spans="1:15" ht="30">
      <c r="A69" s="107" t="s">
        <v>370</v>
      </c>
      <c r="B69" s="108" t="s">
        <v>371</v>
      </c>
      <c r="C69" s="108" t="s">
        <v>372</v>
      </c>
      <c r="D69" s="108" t="s">
        <v>373</v>
      </c>
      <c r="E69" s="108" t="s">
        <v>225</v>
      </c>
      <c r="F69" s="108" t="s">
        <v>226</v>
      </c>
      <c r="G69" s="108" t="s">
        <v>235</v>
      </c>
      <c r="H69" s="109">
        <v>23.08</v>
      </c>
      <c r="I69" s="109">
        <v>23.08</v>
      </c>
      <c r="J69" s="109">
        <v>24.6</v>
      </c>
      <c r="K69" s="109">
        <v>24.6</v>
      </c>
      <c r="L69" s="109">
        <v>24.6</v>
      </c>
      <c r="M69" s="109">
        <v>24.6</v>
      </c>
      <c r="N69" s="109">
        <v>25.63</v>
      </c>
      <c r="O69" s="109">
        <v>25.63</v>
      </c>
    </row>
    <row r="70" spans="1:15" ht="30">
      <c r="A70" s="107" t="s">
        <v>352</v>
      </c>
      <c r="B70" s="108" t="s">
        <v>353</v>
      </c>
      <c r="C70" s="108" t="s">
        <v>354</v>
      </c>
      <c r="D70" s="108" t="s">
        <v>374</v>
      </c>
      <c r="E70" s="108" t="s">
        <v>225</v>
      </c>
      <c r="F70" s="108" t="s">
        <v>226</v>
      </c>
      <c r="G70" s="108" t="s">
        <v>227</v>
      </c>
      <c r="H70" s="109">
        <v>13.43</v>
      </c>
      <c r="I70" s="109">
        <v>16.12</v>
      </c>
      <c r="J70" s="109">
        <v>13.97</v>
      </c>
      <c r="K70" s="109">
        <v>16.760000000000002</v>
      </c>
      <c r="L70" s="109">
        <v>13.97</v>
      </c>
      <c r="M70" s="109">
        <v>16.760000000000002</v>
      </c>
      <c r="N70" s="109">
        <v>14.92</v>
      </c>
      <c r="O70" s="109">
        <v>17.899999999999999</v>
      </c>
    </row>
    <row r="71" spans="1:15" ht="30">
      <c r="A71" s="107" t="s">
        <v>352</v>
      </c>
      <c r="B71" s="108" t="s">
        <v>353</v>
      </c>
      <c r="C71" s="108" t="s">
        <v>354</v>
      </c>
      <c r="D71" s="108" t="s">
        <v>375</v>
      </c>
      <c r="E71" s="108" t="s">
        <v>225</v>
      </c>
      <c r="F71" s="108" t="s">
        <v>226</v>
      </c>
      <c r="G71" s="108" t="s">
        <v>227</v>
      </c>
      <c r="H71" s="109">
        <v>13.06</v>
      </c>
      <c r="I71" s="109">
        <v>15.67</v>
      </c>
      <c r="J71" s="109">
        <v>13.58</v>
      </c>
      <c r="K71" s="109">
        <v>16.3</v>
      </c>
      <c r="L71" s="109">
        <v>13.58</v>
      </c>
      <c r="M71" s="109">
        <v>16.3</v>
      </c>
      <c r="N71" s="109">
        <v>14.5</v>
      </c>
      <c r="O71" s="109">
        <v>17.399999999999999</v>
      </c>
    </row>
    <row r="72" spans="1:15" ht="30">
      <c r="A72" s="107" t="s">
        <v>376</v>
      </c>
      <c r="B72" s="108" t="s">
        <v>377</v>
      </c>
      <c r="C72" s="108" t="s">
        <v>378</v>
      </c>
      <c r="D72" s="108" t="s">
        <v>379</v>
      </c>
      <c r="E72" s="108" t="s">
        <v>225</v>
      </c>
      <c r="F72" s="108" t="s">
        <v>226</v>
      </c>
      <c r="G72" s="108" t="s">
        <v>235</v>
      </c>
      <c r="H72" s="109">
        <v>18.71</v>
      </c>
      <c r="I72" s="109">
        <v>18.71</v>
      </c>
      <c r="J72" s="109">
        <v>19.45</v>
      </c>
      <c r="K72" s="109">
        <v>19.45</v>
      </c>
      <c r="L72" s="109">
        <v>19.45</v>
      </c>
      <c r="M72" s="109">
        <v>19.45</v>
      </c>
      <c r="N72" s="109">
        <v>20.260000000000002</v>
      </c>
      <c r="O72" s="109">
        <v>20.260000000000002</v>
      </c>
    </row>
    <row r="73" spans="1:15" ht="30">
      <c r="A73" s="107" t="s">
        <v>380</v>
      </c>
      <c r="B73" s="108" t="s">
        <v>381</v>
      </c>
      <c r="C73" s="108" t="s">
        <v>382</v>
      </c>
      <c r="D73" s="108" t="s">
        <v>383</v>
      </c>
      <c r="E73" s="108" t="s">
        <v>225</v>
      </c>
      <c r="F73" s="108" t="s">
        <v>226</v>
      </c>
      <c r="G73" s="108" t="s">
        <v>235</v>
      </c>
      <c r="H73" s="109">
        <v>19.100000000000001</v>
      </c>
      <c r="I73" s="109">
        <v>19.100000000000001</v>
      </c>
      <c r="J73" s="109">
        <v>20.36</v>
      </c>
      <c r="K73" s="109">
        <v>20.36</v>
      </c>
      <c r="L73" s="109">
        <v>20.36</v>
      </c>
      <c r="M73" s="109">
        <v>20.36</v>
      </c>
      <c r="N73" s="109">
        <v>20.36</v>
      </c>
      <c r="O73" s="109">
        <v>20.36</v>
      </c>
    </row>
    <row r="74" spans="1:15" ht="30">
      <c r="A74" s="107" t="s">
        <v>384</v>
      </c>
      <c r="B74" s="108" t="s">
        <v>385</v>
      </c>
      <c r="C74" s="108" t="s">
        <v>386</v>
      </c>
      <c r="D74" s="108" t="s">
        <v>387</v>
      </c>
      <c r="E74" s="108" t="s">
        <v>225</v>
      </c>
      <c r="F74" s="108" t="s">
        <v>226</v>
      </c>
      <c r="G74" s="108" t="s">
        <v>235</v>
      </c>
      <c r="H74" s="109">
        <v>19.03</v>
      </c>
      <c r="I74" s="109">
        <v>19.03</v>
      </c>
      <c r="J74" s="109">
        <v>19.03</v>
      </c>
      <c r="K74" s="109">
        <v>19.03</v>
      </c>
      <c r="L74" s="109">
        <v>19.03</v>
      </c>
      <c r="M74" s="109">
        <v>19.03</v>
      </c>
      <c r="N74" s="109">
        <v>20.32</v>
      </c>
      <c r="O74" s="109">
        <v>20.32</v>
      </c>
    </row>
    <row r="75" spans="1:15" ht="30">
      <c r="A75" s="107" t="s">
        <v>388</v>
      </c>
      <c r="B75" s="108" t="s">
        <v>389</v>
      </c>
      <c r="C75" s="108" t="s">
        <v>390</v>
      </c>
      <c r="D75" s="108" t="s">
        <v>391</v>
      </c>
      <c r="E75" s="108" t="s">
        <v>225</v>
      </c>
      <c r="F75" s="108" t="s">
        <v>226</v>
      </c>
      <c r="G75" s="108" t="s">
        <v>235</v>
      </c>
      <c r="H75" s="109">
        <v>26.82</v>
      </c>
      <c r="I75" s="109">
        <v>26.82</v>
      </c>
      <c r="J75" s="109">
        <v>26.82</v>
      </c>
      <c r="K75" s="109">
        <v>26.82</v>
      </c>
      <c r="L75" s="109">
        <v>26.82</v>
      </c>
      <c r="M75" s="109">
        <v>26.82</v>
      </c>
      <c r="N75" s="109">
        <v>27.94</v>
      </c>
      <c r="O75" s="109">
        <v>27.94</v>
      </c>
    </row>
    <row r="76" spans="1:15" ht="30">
      <c r="A76" s="107" t="s">
        <v>352</v>
      </c>
      <c r="B76" s="108" t="s">
        <v>353</v>
      </c>
      <c r="C76" s="108" t="s">
        <v>354</v>
      </c>
      <c r="D76" s="108" t="s">
        <v>392</v>
      </c>
      <c r="E76" s="108" t="s">
        <v>225</v>
      </c>
      <c r="F76" s="108" t="s">
        <v>226</v>
      </c>
      <c r="G76" s="108" t="s">
        <v>227</v>
      </c>
      <c r="H76" s="109">
        <v>11.46</v>
      </c>
      <c r="I76" s="109">
        <v>13.75</v>
      </c>
      <c r="J76" s="109">
        <v>11.96</v>
      </c>
      <c r="K76" s="109">
        <v>14.35</v>
      </c>
      <c r="L76" s="109">
        <v>11.96</v>
      </c>
      <c r="M76" s="109">
        <v>14.35</v>
      </c>
      <c r="N76" s="109">
        <v>12.77</v>
      </c>
      <c r="O76" s="109">
        <v>15.32</v>
      </c>
    </row>
    <row r="77" spans="1:15" ht="45">
      <c r="A77" s="107" t="s">
        <v>352</v>
      </c>
      <c r="B77" s="108" t="s">
        <v>353</v>
      </c>
      <c r="C77" s="108" t="s">
        <v>354</v>
      </c>
      <c r="D77" s="108" t="s">
        <v>393</v>
      </c>
      <c r="E77" s="108" t="s">
        <v>225</v>
      </c>
      <c r="F77" s="108" t="s">
        <v>226</v>
      </c>
      <c r="G77" s="108" t="s">
        <v>227</v>
      </c>
      <c r="H77" s="109">
        <v>13.33</v>
      </c>
      <c r="I77" s="110"/>
      <c r="J77" s="109">
        <v>14.07</v>
      </c>
      <c r="K77" s="110"/>
      <c r="L77" s="109">
        <v>14.07</v>
      </c>
      <c r="M77" s="110"/>
      <c r="N77" s="109">
        <v>15.02</v>
      </c>
      <c r="O77" s="110"/>
    </row>
    <row r="78" spans="1:15" ht="30">
      <c r="A78" s="107" t="s">
        <v>352</v>
      </c>
      <c r="B78" s="108" t="s">
        <v>353</v>
      </c>
      <c r="C78" s="108" t="s">
        <v>354</v>
      </c>
      <c r="D78" s="108" t="s">
        <v>394</v>
      </c>
      <c r="E78" s="108" t="s">
        <v>225</v>
      </c>
      <c r="F78" s="108" t="s">
        <v>226</v>
      </c>
      <c r="G78" s="108" t="s">
        <v>227</v>
      </c>
      <c r="H78" s="109">
        <v>13.67</v>
      </c>
      <c r="I78" s="110"/>
      <c r="J78" s="109">
        <v>14.31</v>
      </c>
      <c r="K78" s="110"/>
      <c r="L78" s="109">
        <v>14.31</v>
      </c>
      <c r="M78" s="110"/>
      <c r="N78" s="109">
        <v>15.28</v>
      </c>
      <c r="O78" s="110"/>
    </row>
    <row r="79" spans="1:15" ht="30">
      <c r="A79" s="107" t="s">
        <v>395</v>
      </c>
      <c r="B79" s="108" t="s">
        <v>396</v>
      </c>
      <c r="C79" s="108" t="s">
        <v>397</v>
      </c>
      <c r="D79" s="108" t="s">
        <v>398</v>
      </c>
      <c r="E79" s="108" t="s">
        <v>225</v>
      </c>
      <c r="F79" s="108" t="s">
        <v>226</v>
      </c>
      <c r="G79" s="108" t="s">
        <v>235</v>
      </c>
      <c r="H79" s="109">
        <v>30.01</v>
      </c>
      <c r="I79" s="109">
        <v>30.01</v>
      </c>
      <c r="J79" s="109">
        <v>31.21</v>
      </c>
      <c r="K79" s="109">
        <v>31.21</v>
      </c>
      <c r="L79" s="109">
        <v>31.21</v>
      </c>
      <c r="M79" s="109">
        <v>31.21</v>
      </c>
      <c r="N79" s="109">
        <v>33.33</v>
      </c>
      <c r="O79" s="109">
        <v>33.33</v>
      </c>
    </row>
    <row r="80" spans="1:15">
      <c r="A80" s="206" t="s">
        <v>399</v>
      </c>
      <c r="B80" s="206" t="s">
        <v>399</v>
      </c>
      <c r="C80" s="206" t="s">
        <v>399</v>
      </c>
      <c r="D80" s="206" t="s">
        <v>399</v>
      </c>
      <c r="E80" s="206" t="s">
        <v>399</v>
      </c>
      <c r="F80" s="206" t="s">
        <v>399</v>
      </c>
      <c r="G80" s="206" t="s">
        <v>399</v>
      </c>
      <c r="H80" s="206" t="s">
        <v>399</v>
      </c>
      <c r="I80" s="206" t="s">
        <v>399</v>
      </c>
      <c r="J80" s="206" t="s">
        <v>399</v>
      </c>
      <c r="K80" s="206" t="s">
        <v>399</v>
      </c>
      <c r="L80" s="206" t="s">
        <v>399</v>
      </c>
      <c r="M80" s="206" t="s">
        <v>399</v>
      </c>
      <c r="N80" s="206" t="s">
        <v>399</v>
      </c>
      <c r="O80" s="206" t="s">
        <v>399</v>
      </c>
    </row>
    <row r="81" spans="1:15" ht="30">
      <c r="A81" s="107" t="s">
        <v>400</v>
      </c>
      <c r="B81" s="108" t="s">
        <v>401</v>
      </c>
      <c r="C81" s="108" t="s">
        <v>402</v>
      </c>
      <c r="D81" s="108" t="s">
        <v>399</v>
      </c>
      <c r="E81" s="108" t="s">
        <v>225</v>
      </c>
      <c r="F81" s="108" t="s">
        <v>226</v>
      </c>
      <c r="G81" s="108" t="s">
        <v>227</v>
      </c>
      <c r="H81" s="109">
        <v>36.299999999999997</v>
      </c>
      <c r="I81" s="109">
        <v>43.56</v>
      </c>
      <c r="J81" s="109">
        <v>37.75</v>
      </c>
      <c r="K81" s="109">
        <v>45.3</v>
      </c>
      <c r="L81" s="109">
        <v>37.75</v>
      </c>
      <c r="M81" s="109">
        <v>45.3</v>
      </c>
      <c r="N81" s="109">
        <v>39.159999999999997</v>
      </c>
      <c r="O81" s="109">
        <v>46.99</v>
      </c>
    </row>
    <row r="82" spans="1:15" ht="30">
      <c r="A82" s="107" t="s">
        <v>403</v>
      </c>
      <c r="B82" s="108" t="s">
        <v>401</v>
      </c>
      <c r="C82" s="108" t="s">
        <v>402</v>
      </c>
      <c r="D82" s="108" t="s">
        <v>404</v>
      </c>
      <c r="E82" s="108" t="s">
        <v>263</v>
      </c>
      <c r="F82" s="108" t="s">
        <v>264</v>
      </c>
      <c r="G82" s="108" t="s">
        <v>227</v>
      </c>
      <c r="H82" s="110"/>
      <c r="I82" s="110"/>
      <c r="J82" s="110"/>
      <c r="K82" s="110"/>
      <c r="L82" s="110"/>
      <c r="M82" s="110"/>
      <c r="N82" s="109">
        <v>353.06</v>
      </c>
      <c r="O82" s="109">
        <v>423.67</v>
      </c>
    </row>
    <row r="83" spans="1:15" ht="30">
      <c r="A83" s="107" t="s">
        <v>405</v>
      </c>
      <c r="B83" s="108" t="s">
        <v>406</v>
      </c>
      <c r="C83" s="108" t="s">
        <v>407</v>
      </c>
      <c r="D83" s="108" t="s">
        <v>399</v>
      </c>
      <c r="E83" s="108" t="s">
        <v>225</v>
      </c>
      <c r="F83" s="108" t="s">
        <v>226</v>
      </c>
      <c r="G83" s="108" t="s">
        <v>227</v>
      </c>
      <c r="H83" s="109">
        <v>32.07</v>
      </c>
      <c r="I83" s="110"/>
      <c r="J83" s="109">
        <v>32.450000000000003</v>
      </c>
      <c r="K83" s="110"/>
      <c r="L83" s="109">
        <v>32.450000000000003</v>
      </c>
      <c r="M83" s="110"/>
      <c r="N83" s="109">
        <v>33.81</v>
      </c>
      <c r="O83" s="110"/>
    </row>
    <row r="84" spans="1:15">
      <c r="A84" s="206" t="s">
        <v>408</v>
      </c>
      <c r="B84" s="206" t="s">
        <v>408</v>
      </c>
      <c r="C84" s="206" t="s">
        <v>408</v>
      </c>
      <c r="D84" s="206" t="s">
        <v>408</v>
      </c>
      <c r="E84" s="206" t="s">
        <v>408</v>
      </c>
      <c r="F84" s="206" t="s">
        <v>408</v>
      </c>
      <c r="G84" s="206" t="s">
        <v>408</v>
      </c>
      <c r="H84" s="206" t="s">
        <v>408</v>
      </c>
      <c r="I84" s="206" t="s">
        <v>408</v>
      </c>
      <c r="J84" s="206" t="s">
        <v>408</v>
      </c>
      <c r="K84" s="206" t="s">
        <v>408</v>
      </c>
      <c r="L84" s="206" t="s">
        <v>408</v>
      </c>
      <c r="M84" s="206" t="s">
        <v>408</v>
      </c>
      <c r="N84" s="206" t="s">
        <v>408</v>
      </c>
      <c r="O84" s="206" t="s">
        <v>408</v>
      </c>
    </row>
    <row r="85" spans="1:15" ht="30">
      <c r="A85" s="107" t="s">
        <v>409</v>
      </c>
      <c r="B85" s="108" t="s">
        <v>410</v>
      </c>
      <c r="C85" s="108" t="s">
        <v>411</v>
      </c>
      <c r="D85" s="108" t="s">
        <v>408</v>
      </c>
      <c r="E85" s="108" t="s">
        <v>225</v>
      </c>
      <c r="F85" s="108" t="s">
        <v>226</v>
      </c>
      <c r="G85" s="108" t="s">
        <v>227</v>
      </c>
      <c r="H85" s="109">
        <v>41.65</v>
      </c>
      <c r="I85" s="109">
        <v>49.98</v>
      </c>
      <c r="J85" s="109">
        <v>43.32</v>
      </c>
      <c r="K85" s="109">
        <v>51.98</v>
      </c>
      <c r="L85" s="109">
        <v>43.32</v>
      </c>
      <c r="M85" s="109">
        <v>51.98</v>
      </c>
      <c r="N85" s="109">
        <v>45.05</v>
      </c>
      <c r="O85" s="109">
        <v>54.06</v>
      </c>
    </row>
    <row r="86" spans="1:15" ht="60">
      <c r="A86" s="107" t="s">
        <v>228</v>
      </c>
      <c r="B86" s="108" t="s">
        <v>229</v>
      </c>
      <c r="C86" s="108" t="s">
        <v>230</v>
      </c>
      <c r="D86" s="108" t="s">
        <v>408</v>
      </c>
      <c r="E86" s="108" t="s">
        <v>225</v>
      </c>
      <c r="F86" s="108" t="s">
        <v>226</v>
      </c>
      <c r="G86" s="108" t="s">
        <v>227</v>
      </c>
      <c r="H86" s="109">
        <v>17.88</v>
      </c>
      <c r="I86" s="109">
        <v>21.46</v>
      </c>
      <c r="J86" s="109">
        <v>19.05</v>
      </c>
      <c r="K86" s="109">
        <v>22.86</v>
      </c>
      <c r="L86" s="109">
        <v>19.05</v>
      </c>
      <c r="M86" s="109">
        <v>22.86</v>
      </c>
      <c r="N86" s="109">
        <v>20.329999999999998</v>
      </c>
      <c r="O86" s="109">
        <v>24.4</v>
      </c>
    </row>
    <row r="87" spans="1:15" ht="30">
      <c r="A87" s="107" t="s">
        <v>405</v>
      </c>
      <c r="B87" s="108" t="s">
        <v>406</v>
      </c>
      <c r="C87" s="108" t="s">
        <v>407</v>
      </c>
      <c r="D87" s="108" t="s">
        <v>408</v>
      </c>
      <c r="E87" s="108" t="s">
        <v>225</v>
      </c>
      <c r="F87" s="108" t="s">
        <v>226</v>
      </c>
      <c r="G87" s="108" t="s">
        <v>227</v>
      </c>
      <c r="H87" s="109">
        <v>32.07</v>
      </c>
      <c r="I87" s="109">
        <v>38.479999999999997</v>
      </c>
      <c r="J87" s="109">
        <v>32.450000000000003</v>
      </c>
      <c r="K87" s="109">
        <v>38.94</v>
      </c>
      <c r="L87" s="109">
        <v>32.450000000000003</v>
      </c>
      <c r="M87" s="109">
        <v>38.94</v>
      </c>
      <c r="N87" s="109">
        <v>33.81</v>
      </c>
      <c r="O87" s="109">
        <v>40.57</v>
      </c>
    </row>
    <row r="88" spans="1:15">
      <c r="A88" s="206" t="s">
        <v>412</v>
      </c>
      <c r="B88" s="206" t="s">
        <v>412</v>
      </c>
      <c r="C88" s="206" t="s">
        <v>412</v>
      </c>
      <c r="D88" s="206" t="s">
        <v>412</v>
      </c>
      <c r="E88" s="206" t="s">
        <v>412</v>
      </c>
      <c r="F88" s="206" t="s">
        <v>412</v>
      </c>
      <c r="G88" s="206" t="s">
        <v>412</v>
      </c>
      <c r="H88" s="206" t="s">
        <v>412</v>
      </c>
      <c r="I88" s="206" t="s">
        <v>412</v>
      </c>
      <c r="J88" s="206" t="s">
        <v>412</v>
      </c>
      <c r="K88" s="206" t="s">
        <v>412</v>
      </c>
      <c r="L88" s="206" t="s">
        <v>412</v>
      </c>
      <c r="M88" s="206" t="s">
        <v>412</v>
      </c>
      <c r="N88" s="206" t="s">
        <v>412</v>
      </c>
      <c r="O88" s="206" t="s">
        <v>412</v>
      </c>
    </row>
    <row r="89" spans="1:15" ht="30">
      <c r="A89" s="107" t="s">
        <v>413</v>
      </c>
      <c r="B89" s="108" t="s">
        <v>414</v>
      </c>
      <c r="C89" s="108" t="s">
        <v>415</v>
      </c>
      <c r="D89" s="108" t="s">
        <v>412</v>
      </c>
      <c r="E89" s="108" t="s">
        <v>225</v>
      </c>
      <c r="F89" s="108" t="s">
        <v>226</v>
      </c>
      <c r="G89" s="108" t="s">
        <v>227</v>
      </c>
      <c r="H89" s="109">
        <v>26.01</v>
      </c>
      <c r="I89" s="109">
        <v>31.21</v>
      </c>
      <c r="J89" s="109">
        <v>27.64</v>
      </c>
      <c r="K89" s="109">
        <v>33.17</v>
      </c>
      <c r="L89" s="109">
        <v>27.64</v>
      </c>
      <c r="M89" s="109">
        <v>33.17</v>
      </c>
      <c r="N89" s="109">
        <v>29</v>
      </c>
      <c r="O89" s="109">
        <v>34.799999999999997</v>
      </c>
    </row>
    <row r="90" spans="1:15" ht="30">
      <c r="A90" s="107" t="s">
        <v>416</v>
      </c>
      <c r="B90" s="108" t="s">
        <v>417</v>
      </c>
      <c r="C90" s="108" t="s">
        <v>418</v>
      </c>
      <c r="D90" s="108" t="s">
        <v>412</v>
      </c>
      <c r="E90" s="108" t="s">
        <v>225</v>
      </c>
      <c r="F90" s="108" t="s">
        <v>226</v>
      </c>
      <c r="G90" s="108" t="s">
        <v>227</v>
      </c>
      <c r="H90" s="109">
        <v>36.46</v>
      </c>
      <c r="I90" s="110"/>
      <c r="J90" s="109">
        <v>37.869999999999997</v>
      </c>
      <c r="K90" s="110"/>
      <c r="L90" s="109">
        <v>35.92</v>
      </c>
      <c r="M90" s="110"/>
      <c r="N90" s="109">
        <v>35.92</v>
      </c>
      <c r="O90" s="110"/>
    </row>
    <row r="91" spans="1:15" ht="30">
      <c r="A91" s="107" t="s">
        <v>419</v>
      </c>
      <c r="B91" s="108" t="s">
        <v>420</v>
      </c>
      <c r="C91" s="108" t="s">
        <v>421</v>
      </c>
      <c r="D91" s="108" t="s">
        <v>422</v>
      </c>
      <c r="E91" s="108" t="s">
        <v>225</v>
      </c>
      <c r="F91" s="108" t="s">
        <v>226</v>
      </c>
      <c r="G91" s="108" t="s">
        <v>227</v>
      </c>
      <c r="H91" s="110"/>
      <c r="I91" s="109">
        <v>28.83</v>
      </c>
      <c r="J91" s="110"/>
      <c r="K91" s="109">
        <v>30.73</v>
      </c>
      <c r="L91" s="110"/>
      <c r="M91" s="109">
        <v>30.73</v>
      </c>
      <c r="N91" s="110"/>
      <c r="O91" s="110"/>
    </row>
    <row r="92" spans="1:15" ht="30">
      <c r="A92" s="107" t="s">
        <v>413</v>
      </c>
      <c r="B92" s="108" t="s">
        <v>420</v>
      </c>
      <c r="C92" s="108" t="s">
        <v>421</v>
      </c>
      <c r="D92" s="108" t="s">
        <v>412</v>
      </c>
      <c r="E92" s="108" t="s">
        <v>225</v>
      </c>
      <c r="F92" s="108" t="s">
        <v>226</v>
      </c>
      <c r="G92" s="108" t="s">
        <v>227</v>
      </c>
      <c r="H92" s="109">
        <v>24.79</v>
      </c>
      <c r="I92" s="110"/>
      <c r="J92" s="109">
        <v>25.77</v>
      </c>
      <c r="K92" s="110"/>
      <c r="L92" s="109">
        <v>25.77</v>
      </c>
      <c r="M92" s="110"/>
      <c r="N92" s="109">
        <v>26.93</v>
      </c>
      <c r="O92" s="110"/>
    </row>
    <row r="93" spans="1:15" ht="30">
      <c r="A93" s="107" t="s">
        <v>413</v>
      </c>
      <c r="B93" s="108" t="s">
        <v>420</v>
      </c>
      <c r="C93" s="108" t="s">
        <v>421</v>
      </c>
      <c r="D93" s="108" t="s">
        <v>412</v>
      </c>
      <c r="E93" s="108" t="s">
        <v>225</v>
      </c>
      <c r="F93" s="108" t="s">
        <v>226</v>
      </c>
      <c r="G93" s="108" t="s">
        <v>227</v>
      </c>
      <c r="H93" s="110"/>
      <c r="I93" s="110"/>
      <c r="J93" s="110"/>
      <c r="K93" s="109">
        <v>30.92</v>
      </c>
      <c r="L93" s="110"/>
      <c r="M93" s="109">
        <v>30.92</v>
      </c>
      <c r="N93" s="110"/>
      <c r="O93" s="109">
        <v>32.32</v>
      </c>
    </row>
    <row r="94" spans="1:15" ht="30">
      <c r="A94" s="107" t="s">
        <v>413</v>
      </c>
      <c r="B94" s="108" t="s">
        <v>423</v>
      </c>
      <c r="C94" s="108" t="s">
        <v>424</v>
      </c>
      <c r="D94" s="108" t="s">
        <v>412</v>
      </c>
      <c r="E94" s="108" t="s">
        <v>225</v>
      </c>
      <c r="F94" s="108" t="s">
        <v>226</v>
      </c>
      <c r="G94" s="108" t="s">
        <v>227</v>
      </c>
      <c r="H94" s="109">
        <v>15.69</v>
      </c>
      <c r="I94" s="109">
        <v>18.829999999999998</v>
      </c>
      <c r="J94" s="109">
        <v>16.309999999999999</v>
      </c>
      <c r="K94" s="109">
        <v>19.57</v>
      </c>
      <c r="L94" s="109">
        <v>16.309999999999999</v>
      </c>
      <c r="M94" s="109">
        <v>19.57</v>
      </c>
      <c r="N94" s="109">
        <v>16.309999999999999</v>
      </c>
      <c r="O94" s="109">
        <v>19.57</v>
      </c>
    </row>
    <row r="95" spans="1:15" ht="30">
      <c r="A95" s="107" t="s">
        <v>425</v>
      </c>
      <c r="B95" s="108" t="s">
        <v>426</v>
      </c>
      <c r="C95" s="108" t="s">
        <v>427</v>
      </c>
      <c r="D95" s="108" t="s">
        <v>428</v>
      </c>
      <c r="E95" s="108" t="s">
        <v>225</v>
      </c>
      <c r="F95" s="108" t="s">
        <v>226</v>
      </c>
      <c r="G95" s="108" t="s">
        <v>227</v>
      </c>
      <c r="H95" s="109">
        <v>30.25</v>
      </c>
      <c r="I95" s="109">
        <v>36.299999999999997</v>
      </c>
      <c r="J95" s="109">
        <v>30.25</v>
      </c>
      <c r="K95" s="109">
        <v>36.299999999999997</v>
      </c>
      <c r="L95" s="109">
        <v>28.78</v>
      </c>
      <c r="M95" s="109">
        <v>34.54</v>
      </c>
      <c r="N95" s="109">
        <v>28.78</v>
      </c>
      <c r="O95" s="109">
        <v>34.54</v>
      </c>
    </row>
    <row r="96" spans="1:15" ht="30">
      <c r="A96" s="107" t="s">
        <v>413</v>
      </c>
      <c r="B96" s="108" t="s">
        <v>429</v>
      </c>
      <c r="C96" s="108" t="s">
        <v>430</v>
      </c>
      <c r="D96" s="108" t="s">
        <v>412</v>
      </c>
      <c r="E96" s="108" t="s">
        <v>225</v>
      </c>
      <c r="F96" s="108" t="s">
        <v>226</v>
      </c>
      <c r="G96" s="108" t="s">
        <v>227</v>
      </c>
      <c r="H96" s="109">
        <v>14.18</v>
      </c>
      <c r="I96" s="109">
        <v>17.02</v>
      </c>
      <c r="J96" s="109">
        <v>14.75</v>
      </c>
      <c r="K96" s="109">
        <v>17.7</v>
      </c>
      <c r="L96" s="109">
        <v>14.75</v>
      </c>
      <c r="M96" s="109">
        <v>17.7</v>
      </c>
      <c r="N96" s="109">
        <v>15.72</v>
      </c>
      <c r="O96" s="109">
        <v>18.86</v>
      </c>
    </row>
    <row r="97" spans="1:15" ht="30">
      <c r="A97" s="107" t="s">
        <v>431</v>
      </c>
      <c r="B97" s="108" t="s">
        <v>432</v>
      </c>
      <c r="C97" s="108" t="s">
        <v>433</v>
      </c>
      <c r="D97" s="108" t="s">
        <v>412</v>
      </c>
      <c r="E97" s="108" t="s">
        <v>225</v>
      </c>
      <c r="F97" s="108" t="s">
        <v>226</v>
      </c>
      <c r="G97" s="108" t="s">
        <v>235</v>
      </c>
      <c r="H97" s="109">
        <v>37.08</v>
      </c>
      <c r="I97" s="109">
        <v>37.08</v>
      </c>
      <c r="J97" s="109">
        <v>38.840000000000003</v>
      </c>
      <c r="K97" s="109">
        <v>38.840000000000003</v>
      </c>
      <c r="L97" s="109">
        <v>35.159999999999997</v>
      </c>
      <c r="M97" s="109">
        <v>35.159999999999997</v>
      </c>
      <c r="N97" s="109">
        <v>35.159999999999997</v>
      </c>
      <c r="O97" s="109">
        <v>35.159999999999997</v>
      </c>
    </row>
    <row r="98" spans="1:15" ht="30">
      <c r="A98" s="107" t="s">
        <v>434</v>
      </c>
      <c r="B98" s="108" t="s">
        <v>435</v>
      </c>
      <c r="C98" s="108" t="s">
        <v>436</v>
      </c>
      <c r="D98" s="108" t="s">
        <v>412</v>
      </c>
      <c r="E98" s="108" t="s">
        <v>225</v>
      </c>
      <c r="F98" s="108" t="s">
        <v>226</v>
      </c>
      <c r="G98" s="108" t="s">
        <v>235</v>
      </c>
      <c r="H98" s="109">
        <v>21.39</v>
      </c>
      <c r="I98" s="109">
        <v>21.39</v>
      </c>
      <c r="J98" s="109">
        <v>22.26</v>
      </c>
      <c r="K98" s="109">
        <v>22.26</v>
      </c>
      <c r="L98" s="109">
        <v>19.739999999999998</v>
      </c>
      <c r="M98" s="109">
        <v>19.739999999999998</v>
      </c>
      <c r="N98" s="109">
        <v>19.739999999999998</v>
      </c>
      <c r="O98" s="109">
        <v>19.739999999999998</v>
      </c>
    </row>
    <row r="99" spans="1:15" ht="105">
      <c r="A99" s="107" t="s">
        <v>437</v>
      </c>
      <c r="B99" s="108" t="s">
        <v>438</v>
      </c>
      <c r="C99" s="108" t="s">
        <v>439</v>
      </c>
      <c r="D99" s="108" t="s">
        <v>440</v>
      </c>
      <c r="E99" s="108" t="s">
        <v>225</v>
      </c>
      <c r="F99" s="108" t="s">
        <v>226</v>
      </c>
      <c r="G99" s="108" t="s">
        <v>235</v>
      </c>
      <c r="H99" s="110"/>
      <c r="I99" s="110"/>
      <c r="J99" s="110"/>
      <c r="K99" s="110"/>
      <c r="L99" s="110"/>
      <c r="M99" s="110"/>
      <c r="N99" s="110"/>
      <c r="O99" s="109">
        <v>24.36</v>
      </c>
    </row>
    <row r="100" spans="1:15" ht="30">
      <c r="A100" s="107" t="s">
        <v>441</v>
      </c>
      <c r="B100" s="108" t="s">
        <v>438</v>
      </c>
      <c r="C100" s="108" t="s">
        <v>439</v>
      </c>
      <c r="D100" s="108" t="s">
        <v>428</v>
      </c>
      <c r="E100" s="108" t="s">
        <v>225</v>
      </c>
      <c r="F100" s="108" t="s">
        <v>226</v>
      </c>
      <c r="G100" s="108" t="s">
        <v>235</v>
      </c>
      <c r="H100" s="110"/>
      <c r="I100" s="110"/>
      <c r="J100" s="110"/>
      <c r="K100" s="109">
        <v>33.869999999999997</v>
      </c>
      <c r="L100" s="110"/>
      <c r="M100" s="109">
        <v>33.869999999999997</v>
      </c>
      <c r="N100" s="110"/>
      <c r="O100" s="109">
        <v>37.799999999999997</v>
      </c>
    </row>
    <row r="101" spans="1:15" ht="30">
      <c r="A101" s="107" t="s">
        <v>441</v>
      </c>
      <c r="B101" s="108" t="s">
        <v>438</v>
      </c>
      <c r="C101" s="108" t="s">
        <v>439</v>
      </c>
      <c r="D101" s="108" t="s">
        <v>428</v>
      </c>
      <c r="E101" s="108" t="s">
        <v>225</v>
      </c>
      <c r="F101" s="108" t="s">
        <v>226</v>
      </c>
      <c r="G101" s="108" t="s">
        <v>235</v>
      </c>
      <c r="H101" s="109">
        <v>32.57</v>
      </c>
      <c r="I101" s="110"/>
      <c r="J101" s="109">
        <v>33.869999999999997</v>
      </c>
      <c r="K101" s="110"/>
      <c r="L101" s="109">
        <v>33.869999999999997</v>
      </c>
      <c r="M101" s="110"/>
      <c r="N101" s="109">
        <v>37.799999999999997</v>
      </c>
      <c r="O101" s="110"/>
    </row>
    <row r="102" spans="1:15" ht="90">
      <c r="A102" s="107" t="s">
        <v>419</v>
      </c>
      <c r="B102" s="108" t="s">
        <v>438</v>
      </c>
      <c r="C102" s="108" t="s">
        <v>439</v>
      </c>
      <c r="D102" s="108" t="s">
        <v>442</v>
      </c>
      <c r="E102" s="108" t="s">
        <v>225</v>
      </c>
      <c r="F102" s="108" t="s">
        <v>226</v>
      </c>
      <c r="G102" s="108" t="s">
        <v>235</v>
      </c>
      <c r="H102" s="110"/>
      <c r="I102" s="110"/>
      <c r="J102" s="110"/>
      <c r="K102" s="109">
        <v>22.81</v>
      </c>
      <c r="L102" s="110"/>
      <c r="M102" s="109">
        <v>22.81</v>
      </c>
      <c r="N102" s="110"/>
      <c r="O102" s="110"/>
    </row>
    <row r="103" spans="1:15" ht="30">
      <c r="A103" s="107" t="s">
        <v>413</v>
      </c>
      <c r="B103" s="108" t="s">
        <v>443</v>
      </c>
      <c r="C103" s="108" t="s">
        <v>444</v>
      </c>
      <c r="D103" s="108" t="s">
        <v>412</v>
      </c>
      <c r="E103" s="108" t="s">
        <v>445</v>
      </c>
      <c r="F103" s="108" t="s">
        <v>446</v>
      </c>
      <c r="G103" s="108" t="s">
        <v>235</v>
      </c>
      <c r="H103" s="109">
        <v>18.13</v>
      </c>
      <c r="I103" s="110"/>
      <c r="J103" s="109">
        <v>18.309999999999999</v>
      </c>
      <c r="K103" s="110"/>
      <c r="L103" s="109">
        <v>18.309999999999999</v>
      </c>
      <c r="M103" s="110"/>
      <c r="N103" s="109">
        <v>19.04</v>
      </c>
      <c r="O103" s="110"/>
    </row>
    <row r="104" spans="1:15" ht="30">
      <c r="A104" s="107" t="s">
        <v>431</v>
      </c>
      <c r="B104" s="108" t="s">
        <v>447</v>
      </c>
      <c r="C104" s="108" t="s">
        <v>448</v>
      </c>
      <c r="D104" s="108" t="s">
        <v>412</v>
      </c>
      <c r="E104" s="108" t="s">
        <v>225</v>
      </c>
      <c r="F104" s="108" t="s">
        <v>226</v>
      </c>
      <c r="G104" s="108" t="s">
        <v>227</v>
      </c>
      <c r="H104" s="110"/>
      <c r="I104" s="110"/>
      <c r="J104" s="110"/>
      <c r="K104" s="110"/>
      <c r="L104" s="109">
        <v>21.61</v>
      </c>
      <c r="M104" s="109">
        <v>25.93</v>
      </c>
      <c r="N104" s="109">
        <v>21.61</v>
      </c>
      <c r="O104" s="109">
        <v>25.93</v>
      </c>
    </row>
    <row r="105" spans="1:15" ht="30">
      <c r="A105" s="107" t="s">
        <v>431</v>
      </c>
      <c r="B105" s="108" t="s">
        <v>447</v>
      </c>
      <c r="C105" s="108" t="s">
        <v>448</v>
      </c>
      <c r="D105" s="108" t="s">
        <v>449</v>
      </c>
      <c r="E105" s="108" t="s">
        <v>225</v>
      </c>
      <c r="F105" s="108" t="s">
        <v>226</v>
      </c>
      <c r="G105" s="108" t="s">
        <v>227</v>
      </c>
      <c r="H105" s="109">
        <v>12.51</v>
      </c>
      <c r="I105" s="109">
        <v>15.01</v>
      </c>
      <c r="J105" s="109">
        <v>12.51</v>
      </c>
      <c r="K105" s="109">
        <v>15.01</v>
      </c>
      <c r="L105" s="109">
        <v>12.51</v>
      </c>
      <c r="M105" s="109">
        <v>15.01</v>
      </c>
      <c r="N105" s="109">
        <v>13.32</v>
      </c>
      <c r="O105" s="109">
        <v>15.98</v>
      </c>
    </row>
    <row r="106" spans="1:15" ht="30">
      <c r="A106" s="107" t="s">
        <v>413</v>
      </c>
      <c r="B106" s="108" t="s">
        <v>450</v>
      </c>
      <c r="C106" s="108" t="s">
        <v>451</v>
      </c>
      <c r="D106" s="108" t="s">
        <v>412</v>
      </c>
      <c r="E106" s="108" t="s">
        <v>225</v>
      </c>
      <c r="F106" s="108" t="s">
        <v>226</v>
      </c>
      <c r="G106" s="108" t="s">
        <v>235</v>
      </c>
      <c r="H106" s="109">
        <v>37.01</v>
      </c>
      <c r="I106" s="109">
        <v>37.01</v>
      </c>
      <c r="J106" s="109">
        <v>37.54</v>
      </c>
      <c r="K106" s="109">
        <v>37.54</v>
      </c>
      <c r="L106" s="109">
        <v>37.54</v>
      </c>
      <c r="M106" s="109">
        <v>37.54</v>
      </c>
      <c r="N106" s="109">
        <v>38.020000000000003</v>
      </c>
      <c r="O106" s="109">
        <v>38.020000000000003</v>
      </c>
    </row>
    <row r="107" spans="1:15" ht="30">
      <c r="A107" s="107" t="s">
        <v>437</v>
      </c>
      <c r="B107" s="108" t="s">
        <v>452</v>
      </c>
      <c r="C107" s="108" t="s">
        <v>453</v>
      </c>
      <c r="D107" s="108" t="s">
        <v>454</v>
      </c>
      <c r="E107" s="108" t="s">
        <v>225</v>
      </c>
      <c r="F107" s="108" t="s">
        <v>226</v>
      </c>
      <c r="G107" s="108" t="s">
        <v>235</v>
      </c>
      <c r="H107" s="110"/>
      <c r="I107" s="110"/>
      <c r="J107" s="110"/>
      <c r="K107" s="110"/>
      <c r="L107" s="110"/>
      <c r="M107" s="110"/>
      <c r="N107" s="110"/>
      <c r="O107" s="109">
        <v>8.59</v>
      </c>
    </row>
    <row r="108" spans="1:15" ht="30">
      <c r="A108" s="107" t="s">
        <v>419</v>
      </c>
      <c r="B108" s="108" t="s">
        <v>452</v>
      </c>
      <c r="C108" s="108" t="s">
        <v>453</v>
      </c>
      <c r="D108" s="108" t="s">
        <v>422</v>
      </c>
      <c r="E108" s="108" t="s">
        <v>225</v>
      </c>
      <c r="F108" s="108" t="s">
        <v>226</v>
      </c>
      <c r="G108" s="108" t="s">
        <v>235</v>
      </c>
      <c r="H108" s="110"/>
      <c r="I108" s="109">
        <v>7.55</v>
      </c>
      <c r="J108" s="110"/>
      <c r="K108" s="109">
        <v>8.0399999999999991</v>
      </c>
      <c r="L108" s="110"/>
      <c r="M108" s="109">
        <v>8.0399999999999991</v>
      </c>
      <c r="N108" s="110"/>
      <c r="O108" s="110"/>
    </row>
    <row r="109" spans="1:15" ht="30">
      <c r="A109" s="107" t="s">
        <v>413</v>
      </c>
      <c r="B109" s="108" t="s">
        <v>452</v>
      </c>
      <c r="C109" s="108" t="s">
        <v>453</v>
      </c>
      <c r="D109" s="108" t="s">
        <v>412</v>
      </c>
      <c r="E109" s="108" t="s">
        <v>225</v>
      </c>
      <c r="F109" s="108" t="s">
        <v>226</v>
      </c>
      <c r="G109" s="108" t="s">
        <v>235</v>
      </c>
      <c r="H109" s="109">
        <v>7.97</v>
      </c>
      <c r="I109" s="110"/>
      <c r="J109" s="109">
        <v>8.26</v>
      </c>
      <c r="K109" s="110"/>
      <c r="L109" s="109">
        <v>8.26</v>
      </c>
      <c r="M109" s="110"/>
      <c r="N109" s="109">
        <v>8.6</v>
      </c>
      <c r="O109" s="110"/>
    </row>
    <row r="110" spans="1:15" ht="30">
      <c r="A110" s="107" t="s">
        <v>413</v>
      </c>
      <c r="B110" s="108" t="s">
        <v>452</v>
      </c>
      <c r="C110" s="108" t="s">
        <v>453</v>
      </c>
      <c r="D110" s="108" t="s">
        <v>412</v>
      </c>
      <c r="E110" s="108" t="s">
        <v>225</v>
      </c>
      <c r="F110" s="108" t="s">
        <v>226</v>
      </c>
      <c r="G110" s="108" t="s">
        <v>235</v>
      </c>
      <c r="H110" s="110"/>
      <c r="I110" s="110"/>
      <c r="J110" s="110"/>
      <c r="K110" s="109">
        <v>8.26</v>
      </c>
      <c r="L110" s="110"/>
      <c r="M110" s="109">
        <v>8.26</v>
      </c>
      <c r="N110" s="110"/>
      <c r="O110" s="109">
        <v>8.6</v>
      </c>
    </row>
    <row r="111" spans="1:15" ht="30">
      <c r="A111" s="107" t="s">
        <v>413</v>
      </c>
      <c r="B111" s="108" t="s">
        <v>455</v>
      </c>
      <c r="C111" s="108" t="s">
        <v>456</v>
      </c>
      <c r="D111" s="108" t="s">
        <v>412</v>
      </c>
      <c r="E111" s="108" t="s">
        <v>225</v>
      </c>
      <c r="F111" s="108" t="s">
        <v>226</v>
      </c>
      <c r="G111" s="108" t="s">
        <v>227</v>
      </c>
      <c r="H111" s="109">
        <v>9.4600000000000009</v>
      </c>
      <c r="I111" s="109">
        <v>11.35</v>
      </c>
      <c r="J111" s="109">
        <v>9.4600000000000009</v>
      </c>
      <c r="K111" s="109">
        <v>11.35</v>
      </c>
      <c r="L111" s="109">
        <v>9.4600000000000009</v>
      </c>
      <c r="M111" s="109">
        <v>11.35</v>
      </c>
      <c r="N111" s="109">
        <v>9.4600000000000009</v>
      </c>
      <c r="O111" s="109">
        <v>11.35</v>
      </c>
    </row>
    <row r="112" spans="1:15" ht="30">
      <c r="A112" s="107" t="s">
        <v>457</v>
      </c>
      <c r="B112" s="108" t="s">
        <v>458</v>
      </c>
      <c r="C112" s="108" t="s">
        <v>459</v>
      </c>
      <c r="D112" s="108" t="s">
        <v>428</v>
      </c>
      <c r="E112" s="108" t="s">
        <v>225</v>
      </c>
      <c r="F112" s="108" t="s">
        <v>226</v>
      </c>
      <c r="G112" s="108" t="s">
        <v>235</v>
      </c>
      <c r="H112" s="109">
        <v>34.78</v>
      </c>
      <c r="I112" s="109">
        <v>34.78</v>
      </c>
      <c r="J112" s="109">
        <v>34.78</v>
      </c>
      <c r="K112" s="109">
        <v>34.78</v>
      </c>
      <c r="L112" s="109">
        <v>34.78</v>
      </c>
      <c r="M112" s="109">
        <v>34.78</v>
      </c>
      <c r="N112" s="109">
        <v>36.659999999999997</v>
      </c>
      <c r="O112" s="109">
        <v>36.659999999999997</v>
      </c>
    </row>
    <row r="113" spans="1:15" ht="30">
      <c r="A113" s="107" t="s">
        <v>416</v>
      </c>
      <c r="B113" s="108" t="s">
        <v>460</v>
      </c>
      <c r="C113" s="108" t="s">
        <v>461</v>
      </c>
      <c r="D113" s="108" t="s">
        <v>412</v>
      </c>
      <c r="E113" s="108" t="s">
        <v>225</v>
      </c>
      <c r="F113" s="108" t="s">
        <v>226</v>
      </c>
      <c r="G113" s="108" t="s">
        <v>235</v>
      </c>
      <c r="H113" s="109">
        <v>22.27</v>
      </c>
      <c r="I113" s="109">
        <v>22.27</v>
      </c>
      <c r="J113" s="109">
        <v>23.01</v>
      </c>
      <c r="K113" s="109">
        <v>23.01</v>
      </c>
      <c r="L113" s="109">
        <v>23.01</v>
      </c>
      <c r="M113" s="109">
        <v>23.01</v>
      </c>
      <c r="N113" s="109">
        <v>24.38</v>
      </c>
      <c r="O113" s="109">
        <v>24.38</v>
      </c>
    </row>
    <row r="114" spans="1:15" ht="30">
      <c r="A114" s="107" t="s">
        <v>462</v>
      </c>
      <c r="B114" s="108" t="s">
        <v>463</v>
      </c>
      <c r="C114" s="108" t="s">
        <v>464</v>
      </c>
      <c r="D114" s="108" t="s">
        <v>412</v>
      </c>
      <c r="E114" s="108" t="s">
        <v>225</v>
      </c>
      <c r="F114" s="108" t="s">
        <v>226</v>
      </c>
      <c r="G114" s="108" t="s">
        <v>235</v>
      </c>
      <c r="H114" s="109">
        <v>30.5</v>
      </c>
      <c r="I114" s="109">
        <v>30.5</v>
      </c>
      <c r="J114" s="109">
        <v>31.5</v>
      </c>
      <c r="K114" s="109">
        <v>31.5</v>
      </c>
      <c r="L114" s="109">
        <v>31.5</v>
      </c>
      <c r="M114" s="109">
        <v>31.5</v>
      </c>
      <c r="N114" s="109">
        <v>31.7</v>
      </c>
      <c r="O114" s="109">
        <v>31.7</v>
      </c>
    </row>
    <row r="115" spans="1:15" ht="30">
      <c r="A115" s="107" t="s">
        <v>437</v>
      </c>
      <c r="B115" s="108" t="s">
        <v>465</v>
      </c>
      <c r="C115" s="108" t="s">
        <v>466</v>
      </c>
      <c r="D115" s="108" t="s">
        <v>454</v>
      </c>
      <c r="E115" s="108" t="s">
        <v>225</v>
      </c>
      <c r="F115" s="108" t="s">
        <v>226</v>
      </c>
      <c r="G115" s="108" t="s">
        <v>235</v>
      </c>
      <c r="H115" s="110"/>
      <c r="I115" s="110"/>
      <c r="J115" s="110"/>
      <c r="K115" s="110"/>
      <c r="L115" s="110"/>
      <c r="M115" s="110"/>
      <c r="N115" s="110"/>
      <c r="O115" s="109">
        <v>29.92</v>
      </c>
    </row>
    <row r="116" spans="1:15" ht="30">
      <c r="A116" s="107" t="s">
        <v>431</v>
      </c>
      <c r="B116" s="108" t="s">
        <v>465</v>
      </c>
      <c r="C116" s="108" t="s">
        <v>466</v>
      </c>
      <c r="D116" s="108" t="s">
        <v>412</v>
      </c>
      <c r="E116" s="108" t="s">
        <v>225</v>
      </c>
      <c r="F116" s="108" t="s">
        <v>226</v>
      </c>
      <c r="G116" s="108" t="s">
        <v>235</v>
      </c>
      <c r="H116" s="109">
        <v>27.3</v>
      </c>
      <c r="I116" s="110"/>
      <c r="J116" s="109">
        <v>28.39</v>
      </c>
      <c r="K116" s="110"/>
      <c r="L116" s="109">
        <v>28.39</v>
      </c>
      <c r="M116" s="110"/>
      <c r="N116" s="109">
        <v>30.37</v>
      </c>
      <c r="O116" s="110"/>
    </row>
    <row r="117" spans="1:15" ht="30">
      <c r="A117" s="107" t="s">
        <v>431</v>
      </c>
      <c r="B117" s="108" t="s">
        <v>465</v>
      </c>
      <c r="C117" s="108" t="s">
        <v>466</v>
      </c>
      <c r="D117" s="108" t="s">
        <v>412</v>
      </c>
      <c r="E117" s="108" t="s">
        <v>225</v>
      </c>
      <c r="F117" s="108" t="s">
        <v>226</v>
      </c>
      <c r="G117" s="108" t="s">
        <v>235</v>
      </c>
      <c r="H117" s="110"/>
      <c r="I117" s="110"/>
      <c r="J117" s="110"/>
      <c r="K117" s="110"/>
      <c r="L117" s="110"/>
      <c r="M117" s="109">
        <v>28.39</v>
      </c>
      <c r="N117" s="110"/>
      <c r="O117" s="109">
        <v>30.37</v>
      </c>
    </row>
    <row r="118" spans="1:15" ht="30">
      <c r="A118" s="107" t="s">
        <v>419</v>
      </c>
      <c r="B118" s="108" t="s">
        <v>465</v>
      </c>
      <c r="C118" s="108" t="s">
        <v>466</v>
      </c>
      <c r="D118" s="108" t="s">
        <v>422</v>
      </c>
      <c r="E118" s="108" t="s">
        <v>225</v>
      </c>
      <c r="F118" s="108" t="s">
        <v>226</v>
      </c>
      <c r="G118" s="108" t="s">
        <v>235</v>
      </c>
      <c r="H118" s="110"/>
      <c r="I118" s="109">
        <v>26.29</v>
      </c>
      <c r="J118" s="110"/>
      <c r="K118" s="109">
        <v>28.02</v>
      </c>
      <c r="L118" s="110"/>
      <c r="M118" s="109">
        <v>28.02</v>
      </c>
      <c r="N118" s="110"/>
      <c r="O118" s="110"/>
    </row>
    <row r="119" spans="1:15" ht="30">
      <c r="A119" s="107" t="s">
        <v>416</v>
      </c>
      <c r="B119" s="108" t="s">
        <v>467</v>
      </c>
      <c r="C119" s="108" t="s">
        <v>468</v>
      </c>
      <c r="D119" s="108" t="s">
        <v>412</v>
      </c>
      <c r="E119" s="108" t="s">
        <v>469</v>
      </c>
      <c r="F119" s="108" t="s">
        <v>470</v>
      </c>
      <c r="G119" s="108" t="s">
        <v>227</v>
      </c>
      <c r="H119" s="109">
        <v>2.86</v>
      </c>
      <c r="I119" s="110"/>
      <c r="J119" s="109">
        <v>2.86</v>
      </c>
      <c r="K119" s="110"/>
      <c r="L119" s="109">
        <v>2.86</v>
      </c>
      <c r="M119" s="110"/>
      <c r="N119" s="109">
        <v>6.04</v>
      </c>
      <c r="O119" s="110"/>
    </row>
    <row r="120" spans="1:15" ht="30">
      <c r="A120" s="107" t="s">
        <v>437</v>
      </c>
      <c r="B120" s="108" t="s">
        <v>471</v>
      </c>
      <c r="C120" s="108" t="s">
        <v>472</v>
      </c>
      <c r="D120" s="108" t="s">
        <v>454</v>
      </c>
      <c r="E120" s="108" t="s">
        <v>225</v>
      </c>
      <c r="F120" s="108" t="s">
        <v>226</v>
      </c>
      <c r="G120" s="108" t="s">
        <v>235</v>
      </c>
      <c r="H120" s="110"/>
      <c r="I120" s="110"/>
      <c r="J120" s="110"/>
      <c r="K120" s="110"/>
      <c r="L120" s="110"/>
      <c r="M120" s="110"/>
      <c r="N120" s="110"/>
      <c r="O120" s="109">
        <v>34.42</v>
      </c>
    </row>
    <row r="121" spans="1:15" ht="30">
      <c r="A121" s="107" t="s">
        <v>419</v>
      </c>
      <c r="B121" s="108" t="s">
        <v>471</v>
      </c>
      <c r="C121" s="108" t="s">
        <v>472</v>
      </c>
      <c r="D121" s="108" t="s">
        <v>422</v>
      </c>
      <c r="E121" s="108" t="s">
        <v>225</v>
      </c>
      <c r="F121" s="108" t="s">
        <v>226</v>
      </c>
      <c r="G121" s="108" t="s">
        <v>235</v>
      </c>
      <c r="H121" s="110"/>
      <c r="I121" s="109">
        <v>30.24</v>
      </c>
      <c r="J121" s="110"/>
      <c r="K121" s="109">
        <v>32.229999999999997</v>
      </c>
      <c r="L121" s="110"/>
      <c r="M121" s="109">
        <v>32.229999999999997</v>
      </c>
      <c r="N121" s="110"/>
      <c r="O121" s="110"/>
    </row>
    <row r="122" spans="1:15" ht="30">
      <c r="A122" s="107" t="s">
        <v>457</v>
      </c>
      <c r="B122" s="108" t="s">
        <v>471</v>
      </c>
      <c r="C122" s="108" t="s">
        <v>472</v>
      </c>
      <c r="D122" s="108" t="s">
        <v>428</v>
      </c>
      <c r="E122" s="108" t="s">
        <v>225</v>
      </c>
      <c r="F122" s="108" t="s">
        <v>226</v>
      </c>
      <c r="G122" s="108" t="s">
        <v>235</v>
      </c>
      <c r="H122" s="110"/>
      <c r="I122" s="110"/>
      <c r="J122" s="110"/>
      <c r="K122" s="109">
        <v>35.03</v>
      </c>
      <c r="L122" s="110"/>
      <c r="M122" s="109">
        <v>35.03</v>
      </c>
      <c r="N122" s="110"/>
      <c r="O122" s="109">
        <v>37.090000000000003</v>
      </c>
    </row>
    <row r="123" spans="1:15" ht="30">
      <c r="A123" s="107" t="s">
        <v>457</v>
      </c>
      <c r="B123" s="108" t="s">
        <v>471</v>
      </c>
      <c r="C123" s="108" t="s">
        <v>472</v>
      </c>
      <c r="D123" s="108" t="s">
        <v>428</v>
      </c>
      <c r="E123" s="108" t="s">
        <v>225</v>
      </c>
      <c r="F123" s="108" t="s">
        <v>226</v>
      </c>
      <c r="G123" s="108" t="s">
        <v>235</v>
      </c>
      <c r="H123" s="109">
        <v>34.01</v>
      </c>
      <c r="I123" s="110"/>
      <c r="J123" s="109">
        <v>35.03</v>
      </c>
      <c r="K123" s="110"/>
      <c r="L123" s="109">
        <v>35.03</v>
      </c>
      <c r="M123" s="110"/>
      <c r="N123" s="109">
        <v>37.090000000000003</v>
      </c>
      <c r="O123" s="110"/>
    </row>
    <row r="124" spans="1:15" ht="30">
      <c r="A124" s="107" t="s">
        <v>473</v>
      </c>
      <c r="B124" s="108" t="s">
        <v>474</v>
      </c>
      <c r="C124" s="108" t="s">
        <v>475</v>
      </c>
      <c r="D124" s="108" t="s">
        <v>412</v>
      </c>
      <c r="E124" s="108" t="s">
        <v>225</v>
      </c>
      <c r="F124" s="108" t="s">
        <v>226</v>
      </c>
      <c r="G124" s="108" t="s">
        <v>235</v>
      </c>
      <c r="H124" s="110"/>
      <c r="I124" s="110"/>
      <c r="J124" s="110"/>
      <c r="K124" s="110"/>
      <c r="L124" s="109">
        <v>29.99</v>
      </c>
      <c r="M124" s="109">
        <v>29.99</v>
      </c>
      <c r="N124" s="109">
        <v>30</v>
      </c>
      <c r="O124" s="109">
        <v>30</v>
      </c>
    </row>
    <row r="125" spans="1:15" ht="30">
      <c r="A125" s="107" t="s">
        <v>413</v>
      </c>
      <c r="B125" s="108" t="s">
        <v>476</v>
      </c>
      <c r="C125" s="108" t="s">
        <v>477</v>
      </c>
      <c r="D125" s="108" t="s">
        <v>412</v>
      </c>
      <c r="E125" s="108" t="s">
        <v>225</v>
      </c>
      <c r="F125" s="108" t="s">
        <v>226</v>
      </c>
      <c r="G125" s="108" t="s">
        <v>227</v>
      </c>
      <c r="H125" s="109">
        <v>21.39</v>
      </c>
      <c r="I125" s="109">
        <v>25.67</v>
      </c>
      <c r="J125" s="109">
        <v>22.19</v>
      </c>
      <c r="K125" s="109">
        <v>26.63</v>
      </c>
      <c r="L125" s="109">
        <v>22.19</v>
      </c>
      <c r="M125" s="109">
        <v>26.63</v>
      </c>
      <c r="N125" s="109">
        <v>23.44</v>
      </c>
      <c r="O125" s="109">
        <v>28.13</v>
      </c>
    </row>
    <row r="126" spans="1:15" ht="105">
      <c r="A126" s="107" t="s">
        <v>437</v>
      </c>
      <c r="B126" s="108" t="s">
        <v>478</v>
      </c>
      <c r="C126" s="108" t="s">
        <v>479</v>
      </c>
      <c r="D126" s="108" t="s">
        <v>480</v>
      </c>
      <c r="E126" s="108" t="s">
        <v>225</v>
      </c>
      <c r="F126" s="108" t="s">
        <v>226</v>
      </c>
      <c r="G126" s="108" t="s">
        <v>227</v>
      </c>
      <c r="H126" s="110"/>
      <c r="I126" s="110"/>
      <c r="J126" s="110"/>
      <c r="K126" s="110"/>
      <c r="L126" s="110"/>
      <c r="M126" s="110"/>
      <c r="N126" s="110"/>
      <c r="O126" s="109">
        <v>26.69</v>
      </c>
    </row>
    <row r="127" spans="1:15" ht="105">
      <c r="A127" s="107" t="s">
        <v>437</v>
      </c>
      <c r="B127" s="108" t="s">
        <v>478</v>
      </c>
      <c r="C127" s="108" t="s">
        <v>479</v>
      </c>
      <c r="D127" s="108" t="s">
        <v>481</v>
      </c>
      <c r="E127" s="108" t="s">
        <v>225</v>
      </c>
      <c r="F127" s="108" t="s">
        <v>226</v>
      </c>
      <c r="G127" s="108" t="s">
        <v>227</v>
      </c>
      <c r="H127" s="110"/>
      <c r="I127" s="110"/>
      <c r="J127" s="110"/>
      <c r="K127" s="110"/>
      <c r="L127" s="110"/>
      <c r="M127" s="110"/>
      <c r="N127" s="110"/>
      <c r="O127" s="109">
        <v>21.09</v>
      </c>
    </row>
    <row r="128" spans="1:15" ht="30">
      <c r="A128" s="107" t="s">
        <v>482</v>
      </c>
      <c r="B128" s="108" t="s">
        <v>478</v>
      </c>
      <c r="C128" s="108" t="s">
        <v>479</v>
      </c>
      <c r="D128" s="108" t="s">
        <v>428</v>
      </c>
      <c r="E128" s="108" t="s">
        <v>225</v>
      </c>
      <c r="F128" s="108" t="s">
        <v>226</v>
      </c>
      <c r="G128" s="108" t="s">
        <v>227</v>
      </c>
      <c r="H128" s="109">
        <v>32.26</v>
      </c>
      <c r="I128" s="109">
        <v>38.71</v>
      </c>
      <c r="J128" s="109">
        <v>32.26</v>
      </c>
      <c r="K128" s="109">
        <v>38.71</v>
      </c>
      <c r="L128" s="109">
        <v>32.26</v>
      </c>
      <c r="M128" s="109">
        <v>38.71</v>
      </c>
      <c r="N128" s="109">
        <v>32.26</v>
      </c>
      <c r="O128" s="109">
        <v>38.71</v>
      </c>
    </row>
    <row r="129" spans="1:15" ht="90">
      <c r="A129" s="107" t="s">
        <v>419</v>
      </c>
      <c r="B129" s="108" t="s">
        <v>478</v>
      </c>
      <c r="C129" s="108" t="s">
        <v>479</v>
      </c>
      <c r="D129" s="108" t="s">
        <v>483</v>
      </c>
      <c r="E129" s="108" t="s">
        <v>225</v>
      </c>
      <c r="F129" s="108" t="s">
        <v>226</v>
      </c>
      <c r="G129" s="108" t="s">
        <v>227</v>
      </c>
      <c r="H129" s="110"/>
      <c r="I129" s="110"/>
      <c r="J129" s="110"/>
      <c r="K129" s="109">
        <v>19.75</v>
      </c>
      <c r="L129" s="110"/>
      <c r="M129" s="109">
        <v>19.75</v>
      </c>
      <c r="N129" s="110"/>
      <c r="O129" s="110"/>
    </row>
    <row r="130" spans="1:15" ht="90">
      <c r="A130" s="107" t="s">
        <v>419</v>
      </c>
      <c r="B130" s="108" t="s">
        <v>478</v>
      </c>
      <c r="C130" s="108" t="s">
        <v>479</v>
      </c>
      <c r="D130" s="108" t="s">
        <v>484</v>
      </c>
      <c r="E130" s="108" t="s">
        <v>225</v>
      </c>
      <c r="F130" s="108" t="s">
        <v>226</v>
      </c>
      <c r="G130" s="108" t="s">
        <v>227</v>
      </c>
      <c r="H130" s="110"/>
      <c r="I130" s="109">
        <v>23.45</v>
      </c>
      <c r="J130" s="110"/>
      <c r="K130" s="109">
        <v>24.99</v>
      </c>
      <c r="L130" s="110"/>
      <c r="M130" s="109">
        <v>24.99</v>
      </c>
      <c r="N130" s="110"/>
      <c r="O130" s="110"/>
    </row>
    <row r="131" spans="1:15" ht="30">
      <c r="A131" s="107" t="s">
        <v>485</v>
      </c>
      <c r="B131" s="108" t="s">
        <v>486</v>
      </c>
      <c r="C131" s="108" t="s">
        <v>487</v>
      </c>
      <c r="D131" s="108" t="s">
        <v>412</v>
      </c>
      <c r="E131" s="108" t="s">
        <v>225</v>
      </c>
      <c r="F131" s="108" t="s">
        <v>226</v>
      </c>
      <c r="G131" s="108" t="s">
        <v>227</v>
      </c>
      <c r="H131" s="109">
        <v>20.74</v>
      </c>
      <c r="I131" s="109">
        <v>24.89</v>
      </c>
      <c r="J131" s="109">
        <v>21.57</v>
      </c>
      <c r="K131" s="109">
        <v>25.88</v>
      </c>
      <c r="L131" s="109">
        <v>21.57</v>
      </c>
      <c r="M131" s="109">
        <v>25.88</v>
      </c>
      <c r="N131" s="109">
        <v>21.88</v>
      </c>
      <c r="O131" s="109">
        <v>26.26</v>
      </c>
    </row>
    <row r="132" spans="1:15" ht="30">
      <c r="A132" s="107" t="s">
        <v>413</v>
      </c>
      <c r="B132" s="108" t="s">
        <v>488</v>
      </c>
      <c r="C132" s="108" t="s">
        <v>489</v>
      </c>
      <c r="D132" s="108" t="s">
        <v>412</v>
      </c>
      <c r="E132" s="108" t="s">
        <v>225</v>
      </c>
      <c r="F132" s="108" t="s">
        <v>226</v>
      </c>
      <c r="G132" s="108" t="s">
        <v>227</v>
      </c>
      <c r="H132" s="109">
        <v>12.01</v>
      </c>
      <c r="I132" s="110"/>
      <c r="J132" s="109">
        <v>12.58</v>
      </c>
      <c r="K132" s="110"/>
      <c r="L132" s="109">
        <v>12.58</v>
      </c>
      <c r="M132" s="110"/>
      <c r="N132" s="109">
        <v>45.92</v>
      </c>
      <c r="O132" s="110"/>
    </row>
    <row r="133" spans="1:15" ht="30">
      <c r="A133" s="107" t="s">
        <v>437</v>
      </c>
      <c r="B133" s="108" t="s">
        <v>490</v>
      </c>
      <c r="C133" s="108" t="s">
        <v>491</v>
      </c>
      <c r="D133" s="108" t="s">
        <v>454</v>
      </c>
      <c r="E133" s="108" t="s">
        <v>225</v>
      </c>
      <c r="F133" s="108" t="s">
        <v>226</v>
      </c>
      <c r="G133" s="108" t="s">
        <v>227</v>
      </c>
      <c r="H133" s="110"/>
      <c r="I133" s="110"/>
      <c r="J133" s="110"/>
      <c r="K133" s="110"/>
      <c r="L133" s="110"/>
      <c r="M133" s="110"/>
      <c r="N133" s="110"/>
      <c r="O133" s="109">
        <v>12.05</v>
      </c>
    </row>
    <row r="134" spans="1:15" ht="30">
      <c r="A134" s="107" t="s">
        <v>413</v>
      </c>
      <c r="B134" s="108" t="s">
        <v>490</v>
      </c>
      <c r="C134" s="108" t="s">
        <v>491</v>
      </c>
      <c r="D134" s="108" t="s">
        <v>412</v>
      </c>
      <c r="E134" s="108" t="s">
        <v>225</v>
      </c>
      <c r="F134" s="108" t="s">
        <v>226</v>
      </c>
      <c r="G134" s="108" t="s">
        <v>227</v>
      </c>
      <c r="H134" s="109">
        <v>9.0399999999999991</v>
      </c>
      <c r="I134" s="109">
        <v>10.85</v>
      </c>
      <c r="J134" s="109">
        <v>9.4</v>
      </c>
      <c r="K134" s="109">
        <v>11.28</v>
      </c>
      <c r="L134" s="109">
        <v>9.4</v>
      </c>
      <c r="M134" s="109">
        <v>11.28</v>
      </c>
      <c r="N134" s="109">
        <v>11.32</v>
      </c>
      <c r="O134" s="109">
        <v>13.58</v>
      </c>
    </row>
    <row r="135" spans="1:15" ht="30">
      <c r="A135" s="107" t="s">
        <v>457</v>
      </c>
      <c r="B135" s="108" t="s">
        <v>492</v>
      </c>
      <c r="C135" s="108" t="s">
        <v>493</v>
      </c>
      <c r="D135" s="108" t="s">
        <v>428</v>
      </c>
      <c r="E135" s="108" t="s">
        <v>225</v>
      </c>
      <c r="F135" s="108" t="s">
        <v>226</v>
      </c>
      <c r="G135" s="108" t="s">
        <v>227</v>
      </c>
      <c r="H135" s="109">
        <v>22.9</v>
      </c>
      <c r="I135" s="109">
        <v>27.48</v>
      </c>
      <c r="J135" s="109">
        <v>23.4</v>
      </c>
      <c r="K135" s="109">
        <v>28.08</v>
      </c>
      <c r="L135" s="109">
        <v>23.4</v>
      </c>
      <c r="M135" s="109">
        <v>28.08</v>
      </c>
      <c r="N135" s="109">
        <v>24.88</v>
      </c>
      <c r="O135" s="109">
        <v>29.86</v>
      </c>
    </row>
    <row r="136" spans="1:15" ht="30">
      <c r="A136" s="107" t="s">
        <v>494</v>
      </c>
      <c r="B136" s="108" t="s">
        <v>495</v>
      </c>
      <c r="C136" s="108" t="s">
        <v>496</v>
      </c>
      <c r="D136" s="108" t="s">
        <v>412</v>
      </c>
      <c r="E136" s="108" t="s">
        <v>225</v>
      </c>
      <c r="F136" s="108" t="s">
        <v>226</v>
      </c>
      <c r="G136" s="108" t="s">
        <v>235</v>
      </c>
      <c r="H136" s="110"/>
      <c r="I136" s="110"/>
      <c r="J136" s="110"/>
      <c r="K136" s="110"/>
      <c r="L136" s="110"/>
      <c r="M136" s="110"/>
      <c r="N136" s="110"/>
      <c r="O136" s="109">
        <v>39.270000000000003</v>
      </c>
    </row>
    <row r="137" spans="1:15" ht="30">
      <c r="A137" s="107" t="s">
        <v>431</v>
      </c>
      <c r="B137" s="108" t="s">
        <v>497</v>
      </c>
      <c r="C137" s="108" t="s">
        <v>498</v>
      </c>
      <c r="D137" s="108" t="s">
        <v>412</v>
      </c>
      <c r="E137" s="108" t="s">
        <v>225</v>
      </c>
      <c r="F137" s="108" t="s">
        <v>226</v>
      </c>
      <c r="G137" s="108" t="s">
        <v>227</v>
      </c>
      <c r="H137" s="109">
        <v>30.14</v>
      </c>
      <c r="I137" s="109">
        <v>36.17</v>
      </c>
      <c r="J137" s="109">
        <v>30.14</v>
      </c>
      <c r="K137" s="109">
        <v>36.17</v>
      </c>
      <c r="L137" s="109">
        <v>30.14</v>
      </c>
      <c r="M137" s="109">
        <v>36.17</v>
      </c>
      <c r="N137" s="109">
        <v>31.79</v>
      </c>
      <c r="O137" s="109">
        <v>38.15</v>
      </c>
    </row>
    <row r="138" spans="1:15" ht="30">
      <c r="A138" s="107" t="s">
        <v>441</v>
      </c>
      <c r="B138" s="108" t="s">
        <v>499</v>
      </c>
      <c r="C138" s="108" t="s">
        <v>500</v>
      </c>
      <c r="D138" s="108" t="s">
        <v>428</v>
      </c>
      <c r="E138" s="108" t="s">
        <v>225</v>
      </c>
      <c r="F138" s="108" t="s">
        <v>226</v>
      </c>
      <c r="G138" s="108" t="s">
        <v>227</v>
      </c>
      <c r="H138" s="109">
        <v>29.71</v>
      </c>
      <c r="I138" s="109">
        <v>35.65</v>
      </c>
      <c r="J138" s="109">
        <v>30.9</v>
      </c>
      <c r="K138" s="109">
        <v>37.08</v>
      </c>
      <c r="L138" s="109">
        <v>30.9</v>
      </c>
      <c r="M138" s="109">
        <v>37.08</v>
      </c>
      <c r="N138" s="109">
        <v>32.83</v>
      </c>
      <c r="O138" s="109">
        <v>39.4</v>
      </c>
    </row>
    <row r="139" spans="1:15" ht="30">
      <c r="A139" s="107" t="s">
        <v>413</v>
      </c>
      <c r="B139" s="108" t="s">
        <v>501</v>
      </c>
      <c r="C139" s="108" t="s">
        <v>502</v>
      </c>
      <c r="D139" s="108" t="s">
        <v>412</v>
      </c>
      <c r="E139" s="108" t="s">
        <v>225</v>
      </c>
      <c r="F139" s="108" t="s">
        <v>226</v>
      </c>
      <c r="G139" s="108" t="s">
        <v>227</v>
      </c>
      <c r="H139" s="109">
        <v>65.58</v>
      </c>
      <c r="I139" s="110"/>
      <c r="J139" s="109">
        <v>65.58</v>
      </c>
      <c r="K139" s="110"/>
      <c r="L139" s="109">
        <v>64.89</v>
      </c>
      <c r="M139" s="110"/>
      <c r="N139" s="109">
        <v>64.89</v>
      </c>
      <c r="O139" s="110"/>
    </row>
    <row r="140" spans="1:15" ht="30">
      <c r="A140" s="107" t="s">
        <v>416</v>
      </c>
      <c r="B140" s="108" t="s">
        <v>503</v>
      </c>
      <c r="C140" s="108" t="s">
        <v>504</v>
      </c>
      <c r="D140" s="108" t="s">
        <v>412</v>
      </c>
      <c r="E140" s="108" t="s">
        <v>225</v>
      </c>
      <c r="F140" s="108" t="s">
        <v>226</v>
      </c>
      <c r="G140" s="108" t="s">
        <v>227</v>
      </c>
      <c r="H140" s="109">
        <v>34.880000000000003</v>
      </c>
      <c r="I140" s="110"/>
      <c r="J140" s="109">
        <v>36.19</v>
      </c>
      <c r="K140" s="110"/>
      <c r="L140" s="109">
        <v>36.19</v>
      </c>
      <c r="M140" s="110"/>
      <c r="N140" s="109">
        <v>37.549999999999997</v>
      </c>
      <c r="O140" s="110"/>
    </row>
    <row r="141" spans="1:15" ht="30">
      <c r="A141" s="107" t="s">
        <v>462</v>
      </c>
      <c r="B141" s="108" t="s">
        <v>505</v>
      </c>
      <c r="C141" s="108" t="s">
        <v>506</v>
      </c>
      <c r="D141" s="108" t="s">
        <v>412</v>
      </c>
      <c r="E141" s="108" t="s">
        <v>225</v>
      </c>
      <c r="F141" s="108" t="s">
        <v>226</v>
      </c>
      <c r="G141" s="108" t="s">
        <v>227</v>
      </c>
      <c r="H141" s="109">
        <v>47.19</v>
      </c>
      <c r="I141" s="110"/>
      <c r="J141" s="109">
        <v>47.19</v>
      </c>
      <c r="K141" s="110"/>
      <c r="L141" s="109">
        <v>47.19</v>
      </c>
      <c r="M141" s="110"/>
      <c r="N141" s="109">
        <v>50.07</v>
      </c>
      <c r="O141" s="110"/>
    </row>
    <row r="142" spans="1:15" ht="90">
      <c r="A142" s="107" t="s">
        <v>437</v>
      </c>
      <c r="B142" s="108" t="s">
        <v>507</v>
      </c>
      <c r="C142" s="108" t="s">
        <v>508</v>
      </c>
      <c r="D142" s="108" t="s">
        <v>509</v>
      </c>
      <c r="E142" s="108" t="s">
        <v>225</v>
      </c>
      <c r="F142" s="108" t="s">
        <v>226</v>
      </c>
      <c r="G142" s="108" t="s">
        <v>235</v>
      </c>
      <c r="H142" s="110"/>
      <c r="I142" s="110"/>
      <c r="J142" s="110"/>
      <c r="K142" s="110"/>
      <c r="L142" s="110"/>
      <c r="M142" s="110"/>
      <c r="N142" s="110"/>
      <c r="O142" s="109">
        <v>32.04</v>
      </c>
    </row>
    <row r="143" spans="1:15" ht="90">
      <c r="A143" s="107" t="s">
        <v>419</v>
      </c>
      <c r="B143" s="108" t="s">
        <v>507</v>
      </c>
      <c r="C143" s="108" t="s">
        <v>508</v>
      </c>
      <c r="D143" s="108" t="s">
        <v>510</v>
      </c>
      <c r="E143" s="108" t="s">
        <v>225</v>
      </c>
      <c r="F143" s="108" t="s">
        <v>226</v>
      </c>
      <c r="G143" s="108" t="s">
        <v>235</v>
      </c>
      <c r="H143" s="110"/>
      <c r="I143" s="110"/>
      <c r="J143" s="110"/>
      <c r="K143" s="109">
        <v>30</v>
      </c>
      <c r="L143" s="110"/>
      <c r="M143" s="109">
        <v>30</v>
      </c>
      <c r="N143" s="110"/>
      <c r="O143" s="110"/>
    </row>
    <row r="144" spans="1:15" ht="30">
      <c r="A144" s="107" t="s">
        <v>473</v>
      </c>
      <c r="B144" s="108" t="s">
        <v>507</v>
      </c>
      <c r="C144" s="108" t="s">
        <v>508</v>
      </c>
      <c r="D144" s="108" t="s">
        <v>412</v>
      </c>
      <c r="E144" s="108" t="s">
        <v>225</v>
      </c>
      <c r="F144" s="108" t="s">
        <v>226</v>
      </c>
      <c r="G144" s="108" t="s">
        <v>235</v>
      </c>
      <c r="H144" s="110"/>
      <c r="I144" s="110"/>
      <c r="J144" s="110"/>
      <c r="K144" s="110"/>
      <c r="L144" s="109">
        <v>38.090000000000003</v>
      </c>
      <c r="M144" s="109">
        <v>38.090000000000003</v>
      </c>
      <c r="N144" s="109">
        <v>39.89</v>
      </c>
      <c r="O144" s="109">
        <v>39.89</v>
      </c>
    </row>
    <row r="145" spans="1:15" ht="30">
      <c r="A145" s="107" t="s">
        <v>413</v>
      </c>
      <c r="B145" s="108" t="s">
        <v>511</v>
      </c>
      <c r="C145" s="108" t="s">
        <v>512</v>
      </c>
      <c r="D145" s="108" t="s">
        <v>412</v>
      </c>
      <c r="E145" s="108" t="s">
        <v>225</v>
      </c>
      <c r="F145" s="108" t="s">
        <v>226</v>
      </c>
      <c r="G145" s="108" t="s">
        <v>227</v>
      </c>
      <c r="H145" s="109">
        <v>13</v>
      </c>
      <c r="I145" s="109">
        <v>15.6</v>
      </c>
      <c r="J145" s="109">
        <v>13.51</v>
      </c>
      <c r="K145" s="109">
        <v>16.21</v>
      </c>
      <c r="L145" s="109">
        <v>13.51</v>
      </c>
      <c r="M145" s="109">
        <v>16.21</v>
      </c>
      <c r="N145" s="109">
        <v>14.08</v>
      </c>
      <c r="O145" s="109">
        <v>16.899999999999999</v>
      </c>
    </row>
    <row r="146" spans="1:15" ht="60">
      <c r="A146" s="107" t="s">
        <v>228</v>
      </c>
      <c r="B146" s="108" t="s">
        <v>229</v>
      </c>
      <c r="C146" s="108" t="s">
        <v>230</v>
      </c>
      <c r="D146" s="108" t="s">
        <v>412</v>
      </c>
      <c r="E146" s="108" t="s">
        <v>225</v>
      </c>
      <c r="F146" s="108" t="s">
        <v>226</v>
      </c>
      <c r="G146" s="108" t="s">
        <v>227</v>
      </c>
      <c r="H146" s="109">
        <v>17.88</v>
      </c>
      <c r="I146" s="109">
        <v>21.46</v>
      </c>
      <c r="J146" s="109">
        <v>19.05</v>
      </c>
      <c r="K146" s="109">
        <v>22.86</v>
      </c>
      <c r="L146" s="109">
        <v>19.05</v>
      </c>
      <c r="M146" s="109">
        <v>22.86</v>
      </c>
      <c r="N146" s="109">
        <v>20.329999999999998</v>
      </c>
      <c r="O146" s="109">
        <v>24.4</v>
      </c>
    </row>
    <row r="147" spans="1:15" ht="30">
      <c r="A147" s="107" t="s">
        <v>513</v>
      </c>
      <c r="B147" s="108" t="s">
        <v>514</v>
      </c>
      <c r="C147" s="108" t="s">
        <v>515</v>
      </c>
      <c r="D147" s="108" t="s">
        <v>412</v>
      </c>
      <c r="E147" s="108" t="s">
        <v>225</v>
      </c>
      <c r="F147" s="108" t="s">
        <v>226</v>
      </c>
      <c r="G147" s="108" t="s">
        <v>227</v>
      </c>
      <c r="H147" s="109">
        <v>29.02</v>
      </c>
      <c r="I147" s="109">
        <v>34.82</v>
      </c>
      <c r="J147" s="109">
        <v>30.18</v>
      </c>
      <c r="K147" s="109">
        <v>36.22</v>
      </c>
      <c r="L147" s="109">
        <v>30.18</v>
      </c>
      <c r="M147" s="109">
        <v>36.22</v>
      </c>
      <c r="N147" s="109">
        <v>32.229999999999997</v>
      </c>
      <c r="O147" s="109">
        <v>38.68</v>
      </c>
    </row>
    <row r="148" spans="1:15" ht="30">
      <c r="A148" s="107" t="s">
        <v>425</v>
      </c>
      <c r="B148" s="108" t="s">
        <v>516</v>
      </c>
      <c r="C148" s="108" t="s">
        <v>517</v>
      </c>
      <c r="D148" s="108" t="s">
        <v>428</v>
      </c>
      <c r="E148" s="108" t="s">
        <v>225</v>
      </c>
      <c r="F148" s="108" t="s">
        <v>226</v>
      </c>
      <c r="G148" s="108" t="s">
        <v>227</v>
      </c>
      <c r="H148" s="109">
        <v>12.37</v>
      </c>
      <c r="I148" s="109">
        <v>14.84</v>
      </c>
      <c r="J148" s="109">
        <v>12.94</v>
      </c>
      <c r="K148" s="109">
        <v>15.53</v>
      </c>
      <c r="L148" s="109">
        <v>12.94</v>
      </c>
      <c r="M148" s="109">
        <v>15.53</v>
      </c>
      <c r="N148" s="109">
        <v>13.32</v>
      </c>
      <c r="O148" s="109">
        <v>15.98</v>
      </c>
    </row>
    <row r="149" spans="1:15" ht="30">
      <c r="A149" s="107" t="s">
        <v>405</v>
      </c>
      <c r="B149" s="108" t="s">
        <v>406</v>
      </c>
      <c r="C149" s="108" t="s">
        <v>407</v>
      </c>
      <c r="D149" s="108" t="s">
        <v>412</v>
      </c>
      <c r="E149" s="108" t="s">
        <v>225</v>
      </c>
      <c r="F149" s="108" t="s">
        <v>226</v>
      </c>
      <c r="G149" s="108" t="s">
        <v>227</v>
      </c>
      <c r="H149" s="110"/>
      <c r="I149" s="110"/>
      <c r="J149" s="110"/>
      <c r="K149" s="110"/>
      <c r="L149" s="110"/>
      <c r="M149" s="109">
        <v>38.94</v>
      </c>
      <c r="N149" s="110"/>
      <c r="O149" s="109">
        <v>40.57</v>
      </c>
    </row>
    <row r="150" spans="1:15" ht="30">
      <c r="A150" s="107" t="s">
        <v>405</v>
      </c>
      <c r="B150" s="108" t="s">
        <v>406</v>
      </c>
      <c r="C150" s="108" t="s">
        <v>407</v>
      </c>
      <c r="D150" s="108" t="s">
        <v>412</v>
      </c>
      <c r="E150" s="108" t="s">
        <v>225</v>
      </c>
      <c r="F150" s="108" t="s">
        <v>226</v>
      </c>
      <c r="G150" s="108" t="s">
        <v>227</v>
      </c>
      <c r="H150" s="109">
        <v>32.07</v>
      </c>
      <c r="I150" s="110"/>
      <c r="J150" s="109">
        <v>32.450000000000003</v>
      </c>
      <c r="K150" s="110"/>
      <c r="L150" s="109">
        <v>32.450000000000003</v>
      </c>
      <c r="M150" s="110"/>
      <c r="N150" s="109">
        <v>33.81</v>
      </c>
      <c r="O150" s="110"/>
    </row>
    <row r="151" spans="1:15" ht="30">
      <c r="A151" s="107" t="s">
        <v>413</v>
      </c>
      <c r="B151" s="108" t="s">
        <v>518</v>
      </c>
      <c r="C151" s="108" t="s">
        <v>519</v>
      </c>
      <c r="D151" s="108" t="s">
        <v>412</v>
      </c>
      <c r="E151" s="108" t="s">
        <v>225</v>
      </c>
      <c r="F151" s="108" t="s">
        <v>226</v>
      </c>
      <c r="G151" s="108" t="s">
        <v>235</v>
      </c>
      <c r="H151" s="110"/>
      <c r="I151" s="110"/>
      <c r="J151" s="110"/>
      <c r="K151" s="110"/>
      <c r="L151" s="109">
        <v>23.04</v>
      </c>
      <c r="M151" s="109">
        <v>23.04</v>
      </c>
      <c r="N151" s="109">
        <v>24.56</v>
      </c>
      <c r="O151" s="109">
        <v>24.56</v>
      </c>
    </row>
    <row r="152" spans="1:15" ht="30">
      <c r="A152" s="107" t="s">
        <v>520</v>
      </c>
      <c r="B152" s="108" t="s">
        <v>521</v>
      </c>
      <c r="C152" s="108" t="s">
        <v>522</v>
      </c>
      <c r="D152" s="108" t="s">
        <v>412</v>
      </c>
      <c r="E152" s="108" t="s">
        <v>225</v>
      </c>
      <c r="F152" s="108" t="s">
        <v>226</v>
      </c>
      <c r="G152" s="108" t="s">
        <v>227</v>
      </c>
      <c r="H152" s="110"/>
      <c r="I152" s="110"/>
      <c r="J152" s="110"/>
      <c r="K152" s="110"/>
      <c r="L152" s="109">
        <v>17.52</v>
      </c>
      <c r="M152" s="109">
        <v>21.02</v>
      </c>
      <c r="N152" s="109">
        <v>18.260000000000002</v>
      </c>
      <c r="O152" s="109">
        <v>21.91</v>
      </c>
    </row>
    <row r="153" spans="1:15" ht="30">
      <c r="A153" s="107" t="s">
        <v>413</v>
      </c>
      <c r="B153" s="108" t="s">
        <v>523</v>
      </c>
      <c r="C153" s="108" t="s">
        <v>524</v>
      </c>
      <c r="D153" s="108" t="s">
        <v>412</v>
      </c>
      <c r="E153" s="108" t="s">
        <v>445</v>
      </c>
      <c r="F153" s="108" t="s">
        <v>446</v>
      </c>
      <c r="G153" s="108" t="s">
        <v>227</v>
      </c>
      <c r="H153" s="109">
        <v>4.68</v>
      </c>
      <c r="I153" s="110"/>
      <c r="J153" s="109">
        <v>4.9000000000000004</v>
      </c>
      <c r="K153" s="110"/>
      <c r="L153" s="109">
        <v>4.21</v>
      </c>
      <c r="M153" s="110"/>
      <c r="N153" s="109">
        <v>4.21</v>
      </c>
      <c r="O153" s="110"/>
    </row>
    <row r="154" spans="1:15">
      <c r="A154" s="206" t="s">
        <v>525</v>
      </c>
      <c r="B154" s="206" t="s">
        <v>525</v>
      </c>
      <c r="C154" s="206" t="s">
        <v>525</v>
      </c>
      <c r="D154" s="206" t="s">
        <v>525</v>
      </c>
      <c r="E154" s="206" t="s">
        <v>525</v>
      </c>
      <c r="F154" s="206" t="s">
        <v>525</v>
      </c>
      <c r="G154" s="206" t="s">
        <v>525</v>
      </c>
      <c r="H154" s="206" t="s">
        <v>525</v>
      </c>
      <c r="I154" s="206" t="s">
        <v>525</v>
      </c>
      <c r="J154" s="206" t="s">
        <v>525</v>
      </c>
      <c r="K154" s="206" t="s">
        <v>525</v>
      </c>
      <c r="L154" s="206" t="s">
        <v>525</v>
      </c>
      <c r="M154" s="206" t="s">
        <v>525</v>
      </c>
      <c r="N154" s="206" t="s">
        <v>525</v>
      </c>
      <c r="O154" s="206" t="s">
        <v>525</v>
      </c>
    </row>
    <row r="155" spans="1:15" ht="30">
      <c r="A155" s="107" t="s">
        <v>520</v>
      </c>
      <c r="B155" s="108" t="s">
        <v>526</v>
      </c>
      <c r="C155" s="108" t="s">
        <v>522</v>
      </c>
      <c r="D155" s="108" t="s">
        <v>527</v>
      </c>
      <c r="E155" s="108" t="s">
        <v>225</v>
      </c>
      <c r="F155" s="108" t="s">
        <v>226</v>
      </c>
      <c r="G155" s="108" t="s">
        <v>227</v>
      </c>
      <c r="H155" s="109">
        <v>19.04</v>
      </c>
      <c r="I155" s="110"/>
      <c r="J155" s="109">
        <v>20.63</v>
      </c>
      <c r="K155" s="110"/>
      <c r="L155" s="109">
        <v>20.63</v>
      </c>
      <c r="M155" s="110"/>
      <c r="N155" s="109">
        <v>24.36</v>
      </c>
      <c r="O155" s="110"/>
    </row>
    <row r="156" spans="1:15" ht="30">
      <c r="A156" s="107" t="s">
        <v>528</v>
      </c>
      <c r="B156" s="108" t="s">
        <v>529</v>
      </c>
      <c r="C156" s="108" t="s">
        <v>530</v>
      </c>
      <c r="D156" s="108" t="s">
        <v>531</v>
      </c>
      <c r="E156" s="108" t="s">
        <v>225</v>
      </c>
      <c r="F156" s="108" t="s">
        <v>226</v>
      </c>
      <c r="G156" s="108" t="s">
        <v>227</v>
      </c>
      <c r="H156" s="109">
        <v>17.61</v>
      </c>
      <c r="I156" s="110"/>
      <c r="J156" s="109">
        <v>17.61</v>
      </c>
      <c r="K156" s="110"/>
      <c r="L156" s="109">
        <v>17.61</v>
      </c>
      <c r="M156" s="110"/>
      <c r="N156" s="109">
        <v>21.34</v>
      </c>
      <c r="O156" s="110"/>
    </row>
    <row r="157" spans="1:15" ht="30">
      <c r="A157" s="107" t="s">
        <v>532</v>
      </c>
      <c r="B157" s="108" t="s">
        <v>533</v>
      </c>
      <c r="C157" s="108" t="s">
        <v>534</v>
      </c>
      <c r="D157" s="108" t="s">
        <v>535</v>
      </c>
      <c r="E157" s="108" t="s">
        <v>225</v>
      </c>
      <c r="F157" s="108" t="s">
        <v>226</v>
      </c>
      <c r="G157" s="108" t="s">
        <v>227</v>
      </c>
      <c r="H157" s="109">
        <v>11.98</v>
      </c>
      <c r="I157" s="110"/>
      <c r="J157" s="109">
        <v>12.46</v>
      </c>
      <c r="K157" s="110"/>
      <c r="L157" s="109">
        <v>12.02</v>
      </c>
      <c r="M157" s="110"/>
      <c r="N157" s="109">
        <v>12.49</v>
      </c>
      <c r="O157" s="110"/>
    </row>
    <row r="158" spans="1:15" ht="30">
      <c r="A158" s="107" t="s">
        <v>536</v>
      </c>
      <c r="B158" s="108" t="s">
        <v>537</v>
      </c>
      <c r="C158" s="108" t="s">
        <v>538</v>
      </c>
      <c r="D158" s="108" t="s">
        <v>539</v>
      </c>
      <c r="E158" s="108" t="s">
        <v>263</v>
      </c>
      <c r="F158" s="108" t="s">
        <v>264</v>
      </c>
      <c r="G158" s="108" t="s">
        <v>227</v>
      </c>
      <c r="H158" s="109">
        <v>314.58999999999997</v>
      </c>
      <c r="I158" s="109">
        <v>377.51</v>
      </c>
      <c r="J158" s="109">
        <v>335.35</v>
      </c>
      <c r="K158" s="109">
        <v>402.42</v>
      </c>
      <c r="L158" s="109">
        <v>314.58999999999997</v>
      </c>
      <c r="M158" s="109">
        <v>377.51</v>
      </c>
      <c r="N158" s="109">
        <v>358.15</v>
      </c>
      <c r="O158" s="109">
        <v>429.78</v>
      </c>
    </row>
    <row r="159" spans="1:15" ht="30">
      <c r="A159" s="107" t="s">
        <v>532</v>
      </c>
      <c r="B159" s="108" t="s">
        <v>537</v>
      </c>
      <c r="C159" s="108" t="s">
        <v>538</v>
      </c>
      <c r="D159" s="108" t="s">
        <v>540</v>
      </c>
      <c r="E159" s="108" t="s">
        <v>225</v>
      </c>
      <c r="F159" s="108" t="s">
        <v>226</v>
      </c>
      <c r="G159" s="108" t="s">
        <v>227</v>
      </c>
      <c r="H159" s="109">
        <v>62.6</v>
      </c>
      <c r="I159" s="109">
        <v>62.35</v>
      </c>
      <c r="J159" s="109">
        <v>65.099999999999994</v>
      </c>
      <c r="K159" s="109">
        <v>66.459999999999994</v>
      </c>
      <c r="L159" s="109">
        <v>64.98</v>
      </c>
      <c r="M159" s="109">
        <v>66.459999999999994</v>
      </c>
      <c r="N159" s="109">
        <v>70.5</v>
      </c>
      <c r="O159" s="109">
        <v>70.98</v>
      </c>
    </row>
    <row r="160" spans="1:15" ht="30">
      <c r="A160" s="107" t="s">
        <v>532</v>
      </c>
      <c r="B160" s="108" t="s">
        <v>537</v>
      </c>
      <c r="C160" s="108" t="s">
        <v>538</v>
      </c>
      <c r="D160" s="108" t="s">
        <v>541</v>
      </c>
      <c r="E160" s="108" t="s">
        <v>225</v>
      </c>
      <c r="F160" s="108" t="s">
        <v>226</v>
      </c>
      <c r="G160" s="108" t="s">
        <v>227</v>
      </c>
      <c r="H160" s="109">
        <v>62.6</v>
      </c>
      <c r="I160" s="109">
        <v>67.64</v>
      </c>
      <c r="J160" s="109">
        <v>65.099999999999994</v>
      </c>
      <c r="K160" s="109">
        <v>72.099999999999994</v>
      </c>
      <c r="L160" s="109">
        <v>64.98</v>
      </c>
      <c r="M160" s="109">
        <v>72.099999999999994</v>
      </c>
      <c r="N160" s="109">
        <v>70.5</v>
      </c>
      <c r="O160" s="109">
        <v>77</v>
      </c>
    </row>
    <row r="161" spans="1:15" ht="45">
      <c r="A161" s="107" t="s">
        <v>532</v>
      </c>
      <c r="B161" s="108" t="s">
        <v>537</v>
      </c>
      <c r="C161" s="108" t="s">
        <v>538</v>
      </c>
      <c r="D161" s="108" t="s">
        <v>542</v>
      </c>
      <c r="E161" s="108" t="s">
        <v>225</v>
      </c>
      <c r="F161" s="108" t="s">
        <v>226</v>
      </c>
      <c r="G161" s="108" t="s">
        <v>227</v>
      </c>
      <c r="H161" s="109">
        <v>62.6</v>
      </c>
      <c r="I161" s="109">
        <v>62.35</v>
      </c>
      <c r="J161" s="109">
        <v>65.099999999999994</v>
      </c>
      <c r="K161" s="109">
        <v>66.459999999999994</v>
      </c>
      <c r="L161" s="109">
        <v>64.98</v>
      </c>
      <c r="M161" s="109">
        <v>66.459999999999994</v>
      </c>
      <c r="N161" s="109">
        <v>70.5</v>
      </c>
      <c r="O161" s="109">
        <v>70.98</v>
      </c>
    </row>
    <row r="162" spans="1:15" ht="30">
      <c r="A162" s="107" t="s">
        <v>532</v>
      </c>
      <c r="B162" s="108" t="s">
        <v>537</v>
      </c>
      <c r="C162" s="108" t="s">
        <v>538</v>
      </c>
      <c r="D162" s="108" t="s">
        <v>543</v>
      </c>
      <c r="E162" s="108" t="s">
        <v>225</v>
      </c>
      <c r="F162" s="108" t="s">
        <v>226</v>
      </c>
      <c r="G162" s="108" t="s">
        <v>227</v>
      </c>
      <c r="H162" s="109">
        <v>62.6</v>
      </c>
      <c r="I162" s="109">
        <v>62.35</v>
      </c>
      <c r="J162" s="109">
        <v>65.099999999999994</v>
      </c>
      <c r="K162" s="109">
        <v>66.459999999999994</v>
      </c>
      <c r="L162" s="109">
        <v>64.98</v>
      </c>
      <c r="M162" s="109">
        <v>66.459999999999994</v>
      </c>
      <c r="N162" s="109">
        <v>70.5</v>
      </c>
      <c r="O162" s="109">
        <v>70.98</v>
      </c>
    </row>
    <row r="163" spans="1:15" ht="30">
      <c r="A163" s="107" t="s">
        <v>532</v>
      </c>
      <c r="B163" s="108" t="s">
        <v>537</v>
      </c>
      <c r="C163" s="108" t="s">
        <v>538</v>
      </c>
      <c r="D163" s="108" t="s">
        <v>544</v>
      </c>
      <c r="E163" s="108" t="s">
        <v>225</v>
      </c>
      <c r="F163" s="108" t="s">
        <v>226</v>
      </c>
      <c r="G163" s="108" t="s">
        <v>227</v>
      </c>
      <c r="H163" s="109">
        <v>62.6</v>
      </c>
      <c r="I163" s="109">
        <v>55.67</v>
      </c>
      <c r="J163" s="109">
        <v>65.099999999999994</v>
      </c>
      <c r="K163" s="109">
        <v>59.34</v>
      </c>
      <c r="L163" s="109">
        <v>64.98</v>
      </c>
      <c r="M163" s="109">
        <v>59.34</v>
      </c>
      <c r="N163" s="109">
        <v>70.5</v>
      </c>
      <c r="O163" s="109">
        <v>63.37</v>
      </c>
    </row>
    <row r="164" spans="1:15" ht="30">
      <c r="A164" s="107" t="s">
        <v>532</v>
      </c>
      <c r="B164" s="108" t="s">
        <v>537</v>
      </c>
      <c r="C164" s="108" t="s">
        <v>538</v>
      </c>
      <c r="D164" s="108" t="s">
        <v>545</v>
      </c>
      <c r="E164" s="108" t="s">
        <v>225</v>
      </c>
      <c r="F164" s="108" t="s">
        <v>226</v>
      </c>
      <c r="G164" s="108" t="s">
        <v>227</v>
      </c>
      <c r="H164" s="109">
        <v>62.6</v>
      </c>
      <c r="I164" s="109">
        <v>62.35</v>
      </c>
      <c r="J164" s="109">
        <v>65.099999999999994</v>
      </c>
      <c r="K164" s="109">
        <v>66.459999999999994</v>
      </c>
      <c r="L164" s="109">
        <v>64.98</v>
      </c>
      <c r="M164" s="109">
        <v>66.459999999999994</v>
      </c>
      <c r="N164" s="109">
        <v>70.5</v>
      </c>
      <c r="O164" s="109">
        <v>70.98</v>
      </c>
    </row>
    <row r="165" spans="1:15" ht="30">
      <c r="A165" s="107" t="s">
        <v>532</v>
      </c>
      <c r="B165" s="108" t="s">
        <v>546</v>
      </c>
      <c r="C165" s="108" t="s">
        <v>547</v>
      </c>
      <c r="D165" s="108" t="s">
        <v>539</v>
      </c>
      <c r="E165" s="108" t="s">
        <v>225</v>
      </c>
      <c r="F165" s="108" t="s">
        <v>226</v>
      </c>
      <c r="G165" s="108" t="s">
        <v>227</v>
      </c>
      <c r="H165" s="109">
        <v>41.55</v>
      </c>
      <c r="I165" s="110"/>
      <c r="J165" s="109">
        <v>43.19</v>
      </c>
      <c r="K165" s="110"/>
      <c r="L165" s="109">
        <v>43.06</v>
      </c>
      <c r="M165" s="110"/>
      <c r="N165" s="109">
        <v>44.65</v>
      </c>
      <c r="O165" s="110"/>
    </row>
    <row r="166" spans="1:15" ht="60">
      <c r="A166" s="107" t="s">
        <v>228</v>
      </c>
      <c r="B166" s="108" t="s">
        <v>229</v>
      </c>
      <c r="C166" s="108" t="s">
        <v>230</v>
      </c>
      <c r="D166" s="108" t="s">
        <v>525</v>
      </c>
      <c r="E166" s="108" t="s">
        <v>225</v>
      </c>
      <c r="F166" s="108" t="s">
        <v>226</v>
      </c>
      <c r="G166" s="108" t="s">
        <v>227</v>
      </c>
      <c r="H166" s="109">
        <v>17.88</v>
      </c>
      <c r="I166" s="109">
        <v>21.46</v>
      </c>
      <c r="J166" s="109">
        <v>19.05</v>
      </c>
      <c r="K166" s="109">
        <v>22.86</v>
      </c>
      <c r="L166" s="109">
        <v>19.05</v>
      </c>
      <c r="M166" s="109">
        <v>22.86</v>
      </c>
      <c r="N166" s="109">
        <v>20.329999999999998</v>
      </c>
      <c r="O166" s="109">
        <v>24.4</v>
      </c>
    </row>
    <row r="167" spans="1:15" ht="30">
      <c r="A167" s="107" t="s">
        <v>405</v>
      </c>
      <c r="B167" s="108" t="s">
        <v>406</v>
      </c>
      <c r="C167" s="108" t="s">
        <v>407</v>
      </c>
      <c r="D167" s="108" t="s">
        <v>525</v>
      </c>
      <c r="E167" s="108" t="s">
        <v>225</v>
      </c>
      <c r="F167" s="108" t="s">
        <v>226</v>
      </c>
      <c r="G167" s="108" t="s">
        <v>227</v>
      </c>
      <c r="H167" s="109">
        <v>32.07</v>
      </c>
      <c r="I167" s="109">
        <v>38.479999999999997</v>
      </c>
      <c r="J167" s="109">
        <v>32.450000000000003</v>
      </c>
      <c r="K167" s="109">
        <v>38.94</v>
      </c>
      <c r="L167" s="109">
        <v>32.450000000000003</v>
      </c>
      <c r="M167" s="109">
        <v>38.94</v>
      </c>
      <c r="N167" s="109">
        <v>33.81</v>
      </c>
      <c r="O167" s="109">
        <v>40.57</v>
      </c>
    </row>
    <row r="168" spans="1:15" ht="30">
      <c r="A168" s="107" t="s">
        <v>548</v>
      </c>
      <c r="B168" s="108" t="s">
        <v>549</v>
      </c>
      <c r="C168" s="108" t="s">
        <v>549</v>
      </c>
      <c r="D168" s="108" t="s">
        <v>525</v>
      </c>
      <c r="E168" s="108" t="s">
        <v>469</v>
      </c>
      <c r="F168" s="108" t="s">
        <v>470</v>
      </c>
      <c r="G168" s="108" t="s">
        <v>227</v>
      </c>
      <c r="H168" s="110"/>
      <c r="I168" s="110"/>
      <c r="J168" s="109">
        <v>15.42</v>
      </c>
      <c r="K168" s="110"/>
      <c r="L168" s="109">
        <v>15.42</v>
      </c>
      <c r="M168" s="110"/>
      <c r="N168" s="109">
        <v>15.99</v>
      </c>
      <c r="O168" s="110"/>
    </row>
    <row r="169" spans="1:15">
      <c r="A169" s="206" t="s">
        <v>550</v>
      </c>
      <c r="B169" s="206" t="s">
        <v>550</v>
      </c>
      <c r="C169" s="206" t="s">
        <v>550</v>
      </c>
      <c r="D169" s="206" t="s">
        <v>550</v>
      </c>
      <c r="E169" s="206" t="s">
        <v>550</v>
      </c>
      <c r="F169" s="206" t="s">
        <v>550</v>
      </c>
      <c r="G169" s="206" t="s">
        <v>550</v>
      </c>
      <c r="H169" s="206" t="s">
        <v>550</v>
      </c>
      <c r="I169" s="206" t="s">
        <v>550</v>
      </c>
      <c r="J169" s="206" t="s">
        <v>550</v>
      </c>
      <c r="K169" s="206" t="s">
        <v>550</v>
      </c>
      <c r="L169" s="206" t="s">
        <v>550</v>
      </c>
      <c r="M169" s="206" t="s">
        <v>550</v>
      </c>
      <c r="N169" s="206" t="s">
        <v>550</v>
      </c>
      <c r="O169" s="206" t="s">
        <v>550</v>
      </c>
    </row>
    <row r="170" spans="1:15" ht="30">
      <c r="A170" s="107" t="s">
        <v>551</v>
      </c>
      <c r="B170" s="108" t="s">
        <v>552</v>
      </c>
      <c r="C170" s="108" t="s">
        <v>553</v>
      </c>
      <c r="D170" s="108" t="s">
        <v>550</v>
      </c>
      <c r="E170" s="108" t="s">
        <v>225</v>
      </c>
      <c r="F170" s="108" t="s">
        <v>226</v>
      </c>
      <c r="G170" s="108" t="s">
        <v>227</v>
      </c>
      <c r="H170" s="109">
        <v>35.5</v>
      </c>
      <c r="I170" s="109">
        <v>42.6</v>
      </c>
      <c r="J170" s="109">
        <v>36.92</v>
      </c>
      <c r="K170" s="109">
        <v>44.3</v>
      </c>
      <c r="L170" s="109">
        <v>36.92</v>
      </c>
      <c r="M170" s="109">
        <v>44.3</v>
      </c>
      <c r="N170" s="109">
        <v>38.46</v>
      </c>
      <c r="O170" s="109">
        <v>46.15</v>
      </c>
    </row>
    <row r="171" spans="1:15" ht="30">
      <c r="A171" s="107" t="s">
        <v>485</v>
      </c>
      <c r="B171" s="108" t="s">
        <v>486</v>
      </c>
      <c r="C171" s="108" t="s">
        <v>487</v>
      </c>
      <c r="D171" s="108" t="s">
        <v>550</v>
      </c>
      <c r="E171" s="108" t="s">
        <v>225</v>
      </c>
      <c r="F171" s="108" t="s">
        <v>226</v>
      </c>
      <c r="G171" s="108" t="s">
        <v>227</v>
      </c>
      <c r="H171" s="109">
        <v>20.74</v>
      </c>
      <c r="I171" s="109">
        <v>24.89</v>
      </c>
      <c r="J171" s="109">
        <v>21.57</v>
      </c>
      <c r="K171" s="109">
        <v>25.88</v>
      </c>
      <c r="L171" s="109">
        <v>21.57</v>
      </c>
      <c r="M171" s="109">
        <v>25.88</v>
      </c>
      <c r="N171" s="109">
        <v>21.88</v>
      </c>
      <c r="O171" s="109">
        <v>26.26</v>
      </c>
    </row>
    <row r="172" spans="1:15" ht="30">
      <c r="A172" s="107" t="s">
        <v>554</v>
      </c>
      <c r="B172" s="108" t="s">
        <v>555</v>
      </c>
      <c r="C172" s="108" t="s">
        <v>556</v>
      </c>
      <c r="D172" s="108" t="s">
        <v>550</v>
      </c>
      <c r="E172" s="108" t="s">
        <v>225</v>
      </c>
      <c r="F172" s="108" t="s">
        <v>226</v>
      </c>
      <c r="G172" s="108" t="s">
        <v>227</v>
      </c>
      <c r="H172" s="109">
        <v>37.880000000000003</v>
      </c>
      <c r="I172" s="109">
        <v>45.46</v>
      </c>
      <c r="J172" s="109">
        <v>38.92</v>
      </c>
      <c r="K172" s="109">
        <v>46.7</v>
      </c>
      <c r="L172" s="109">
        <v>38.92</v>
      </c>
      <c r="M172" s="109">
        <v>46.7</v>
      </c>
      <c r="N172" s="109">
        <v>39.97</v>
      </c>
      <c r="O172" s="109">
        <v>47.96</v>
      </c>
    </row>
    <row r="173" spans="1:15" ht="30">
      <c r="A173" s="107" t="s">
        <v>557</v>
      </c>
      <c r="B173" s="108" t="s">
        <v>558</v>
      </c>
      <c r="C173" s="108" t="s">
        <v>559</v>
      </c>
      <c r="D173" s="108" t="s">
        <v>560</v>
      </c>
      <c r="E173" s="108" t="s">
        <v>225</v>
      </c>
      <c r="F173" s="108" t="s">
        <v>226</v>
      </c>
      <c r="G173" s="108" t="s">
        <v>227</v>
      </c>
      <c r="H173" s="109">
        <v>37.409999999999997</v>
      </c>
      <c r="I173" s="109">
        <v>44.89</v>
      </c>
      <c r="J173" s="109">
        <v>38.33</v>
      </c>
      <c r="K173" s="109">
        <v>46</v>
      </c>
      <c r="L173" s="109">
        <v>38.33</v>
      </c>
      <c r="M173" s="109">
        <v>46</v>
      </c>
      <c r="N173" s="109">
        <v>39.6</v>
      </c>
      <c r="O173" s="109">
        <v>47.52</v>
      </c>
    </row>
    <row r="174" spans="1:15" ht="60">
      <c r="A174" s="107" t="s">
        <v>228</v>
      </c>
      <c r="B174" s="108" t="s">
        <v>229</v>
      </c>
      <c r="C174" s="108" t="s">
        <v>230</v>
      </c>
      <c r="D174" s="108" t="s">
        <v>550</v>
      </c>
      <c r="E174" s="108" t="s">
        <v>469</v>
      </c>
      <c r="F174" s="108" t="s">
        <v>470</v>
      </c>
      <c r="G174" s="108" t="s">
        <v>227</v>
      </c>
      <c r="H174" s="109">
        <v>8.1300000000000008</v>
      </c>
      <c r="I174" s="110"/>
      <c r="J174" s="109">
        <v>8.91</v>
      </c>
      <c r="K174" s="110"/>
      <c r="L174" s="109">
        <v>8.91</v>
      </c>
      <c r="M174" s="110"/>
      <c r="N174" s="109">
        <v>11.89</v>
      </c>
      <c r="O174" s="110"/>
    </row>
    <row r="175" spans="1:15" ht="60">
      <c r="A175" s="107" t="s">
        <v>228</v>
      </c>
      <c r="B175" s="108" t="s">
        <v>229</v>
      </c>
      <c r="C175" s="108" t="s">
        <v>230</v>
      </c>
      <c r="D175" s="108" t="s">
        <v>550</v>
      </c>
      <c r="E175" s="108" t="s">
        <v>225</v>
      </c>
      <c r="F175" s="108" t="s">
        <v>226</v>
      </c>
      <c r="G175" s="108" t="s">
        <v>227</v>
      </c>
      <c r="H175" s="109">
        <v>17.88</v>
      </c>
      <c r="I175" s="109">
        <v>21.46</v>
      </c>
      <c r="J175" s="109">
        <v>19.05</v>
      </c>
      <c r="K175" s="109">
        <v>22.86</v>
      </c>
      <c r="L175" s="109">
        <v>19.05</v>
      </c>
      <c r="M175" s="109">
        <v>22.86</v>
      </c>
      <c r="N175" s="109">
        <v>20.329999999999998</v>
      </c>
      <c r="O175" s="109">
        <v>24.4</v>
      </c>
    </row>
    <row r="176" spans="1:15" ht="30">
      <c r="A176" s="107" t="s">
        <v>405</v>
      </c>
      <c r="B176" s="108" t="s">
        <v>406</v>
      </c>
      <c r="C176" s="108" t="s">
        <v>407</v>
      </c>
      <c r="D176" s="108" t="s">
        <v>550</v>
      </c>
      <c r="E176" s="108" t="s">
        <v>225</v>
      </c>
      <c r="F176" s="108" t="s">
        <v>226</v>
      </c>
      <c r="G176" s="108" t="s">
        <v>227</v>
      </c>
      <c r="H176" s="110"/>
      <c r="I176" s="110"/>
      <c r="J176" s="110"/>
      <c r="K176" s="110"/>
      <c r="L176" s="110"/>
      <c r="M176" s="109">
        <v>38.94</v>
      </c>
      <c r="N176" s="110"/>
      <c r="O176" s="109">
        <v>40.57</v>
      </c>
    </row>
    <row r="177" spans="1:15" ht="30">
      <c r="A177" s="107" t="s">
        <v>405</v>
      </c>
      <c r="B177" s="108" t="s">
        <v>406</v>
      </c>
      <c r="C177" s="108" t="s">
        <v>407</v>
      </c>
      <c r="D177" s="108" t="s">
        <v>550</v>
      </c>
      <c r="E177" s="108" t="s">
        <v>225</v>
      </c>
      <c r="F177" s="108" t="s">
        <v>226</v>
      </c>
      <c r="G177" s="108" t="s">
        <v>227</v>
      </c>
      <c r="H177" s="109">
        <v>32.07</v>
      </c>
      <c r="I177" s="110"/>
      <c r="J177" s="109">
        <v>32.450000000000003</v>
      </c>
      <c r="K177" s="110"/>
      <c r="L177" s="109">
        <v>32.450000000000003</v>
      </c>
      <c r="M177" s="110"/>
      <c r="N177" s="109">
        <v>33.81</v>
      </c>
      <c r="O177" s="110"/>
    </row>
    <row r="178" spans="1:15" ht="30">
      <c r="A178" s="107" t="s">
        <v>561</v>
      </c>
      <c r="B178" s="108" t="s">
        <v>406</v>
      </c>
      <c r="C178" s="108" t="s">
        <v>407</v>
      </c>
      <c r="D178" s="108" t="s">
        <v>550</v>
      </c>
      <c r="E178" s="108" t="s">
        <v>469</v>
      </c>
      <c r="F178" s="108" t="s">
        <v>470</v>
      </c>
      <c r="G178" s="108" t="s">
        <v>227</v>
      </c>
      <c r="H178" s="109">
        <v>0.23</v>
      </c>
      <c r="I178" s="110"/>
      <c r="J178" s="109">
        <v>0.23</v>
      </c>
      <c r="K178" s="110"/>
      <c r="L178" s="109">
        <v>0.33</v>
      </c>
      <c r="M178" s="110"/>
      <c r="N178" s="109">
        <v>0.33</v>
      </c>
      <c r="O178" s="110"/>
    </row>
    <row r="179" spans="1:15">
      <c r="A179" s="206" t="s">
        <v>562</v>
      </c>
      <c r="B179" s="206" t="s">
        <v>562</v>
      </c>
      <c r="C179" s="206" t="s">
        <v>562</v>
      </c>
      <c r="D179" s="206" t="s">
        <v>562</v>
      </c>
      <c r="E179" s="206" t="s">
        <v>562</v>
      </c>
      <c r="F179" s="206" t="s">
        <v>562</v>
      </c>
      <c r="G179" s="206" t="s">
        <v>562</v>
      </c>
      <c r="H179" s="206" t="s">
        <v>562</v>
      </c>
      <c r="I179" s="206" t="s">
        <v>562</v>
      </c>
      <c r="J179" s="206" t="s">
        <v>562</v>
      </c>
      <c r="K179" s="206" t="s">
        <v>562</v>
      </c>
      <c r="L179" s="206" t="s">
        <v>562</v>
      </c>
      <c r="M179" s="206" t="s">
        <v>562</v>
      </c>
      <c r="N179" s="206" t="s">
        <v>562</v>
      </c>
      <c r="O179" s="206" t="s">
        <v>562</v>
      </c>
    </row>
    <row r="180" spans="1:15" ht="30">
      <c r="A180" s="107" t="s">
        <v>528</v>
      </c>
      <c r="B180" s="108" t="s">
        <v>529</v>
      </c>
      <c r="C180" s="108" t="s">
        <v>530</v>
      </c>
      <c r="D180" s="108" t="s">
        <v>563</v>
      </c>
      <c r="E180" s="108" t="s">
        <v>225</v>
      </c>
      <c r="F180" s="108" t="s">
        <v>226</v>
      </c>
      <c r="G180" s="108" t="s">
        <v>227</v>
      </c>
      <c r="H180" s="109">
        <v>17.61</v>
      </c>
      <c r="I180" s="110"/>
      <c r="J180" s="109">
        <v>17.61</v>
      </c>
      <c r="K180" s="110"/>
      <c r="L180" s="109">
        <v>17.61</v>
      </c>
      <c r="M180" s="110"/>
      <c r="N180" s="109">
        <v>21.34</v>
      </c>
      <c r="O180" s="110"/>
    </row>
    <row r="181" spans="1:15" ht="30">
      <c r="A181" s="107" t="s">
        <v>564</v>
      </c>
      <c r="B181" s="108" t="s">
        <v>565</v>
      </c>
      <c r="C181" s="108" t="s">
        <v>566</v>
      </c>
      <c r="D181" s="108" t="s">
        <v>567</v>
      </c>
      <c r="E181" s="108" t="s">
        <v>225</v>
      </c>
      <c r="F181" s="108" t="s">
        <v>226</v>
      </c>
      <c r="G181" s="108" t="s">
        <v>227</v>
      </c>
      <c r="H181" s="109">
        <v>50.34</v>
      </c>
      <c r="I181" s="109">
        <v>40.39</v>
      </c>
      <c r="J181" s="109">
        <v>54.37</v>
      </c>
      <c r="K181" s="109">
        <v>43.05</v>
      </c>
      <c r="L181" s="109">
        <v>54.37</v>
      </c>
      <c r="M181" s="109">
        <v>43.05</v>
      </c>
      <c r="N181" s="109">
        <v>59.7</v>
      </c>
      <c r="O181" s="109">
        <v>45.98</v>
      </c>
    </row>
    <row r="182" spans="1:15" ht="30">
      <c r="A182" s="107" t="s">
        <v>564</v>
      </c>
      <c r="B182" s="108" t="s">
        <v>565</v>
      </c>
      <c r="C182" s="108" t="s">
        <v>566</v>
      </c>
      <c r="D182" s="108" t="s">
        <v>562</v>
      </c>
      <c r="E182" s="108" t="s">
        <v>225</v>
      </c>
      <c r="F182" s="108" t="s">
        <v>226</v>
      </c>
      <c r="G182" s="108" t="s">
        <v>227</v>
      </c>
      <c r="H182" s="109">
        <v>50.34</v>
      </c>
      <c r="I182" s="109">
        <v>60.41</v>
      </c>
      <c r="J182" s="109">
        <v>54.37</v>
      </c>
      <c r="K182" s="109">
        <v>65.239999999999995</v>
      </c>
      <c r="L182" s="109">
        <v>54.37</v>
      </c>
      <c r="M182" s="109">
        <v>65.239999999999995</v>
      </c>
      <c r="N182" s="109">
        <v>59.7</v>
      </c>
      <c r="O182" s="109">
        <v>71.64</v>
      </c>
    </row>
    <row r="183" spans="1:15" ht="30">
      <c r="A183" s="107" t="s">
        <v>568</v>
      </c>
      <c r="B183" s="108" t="s">
        <v>569</v>
      </c>
      <c r="C183" s="108" t="s">
        <v>570</v>
      </c>
      <c r="D183" s="108" t="s">
        <v>562</v>
      </c>
      <c r="E183" s="108" t="s">
        <v>225</v>
      </c>
      <c r="F183" s="108" t="s">
        <v>226</v>
      </c>
      <c r="G183" s="108" t="s">
        <v>227</v>
      </c>
      <c r="H183" s="109">
        <v>18.079999999999998</v>
      </c>
      <c r="I183" s="109">
        <v>21.7</v>
      </c>
      <c r="J183" s="109">
        <v>18.97</v>
      </c>
      <c r="K183" s="109">
        <v>22.76</v>
      </c>
      <c r="L183" s="109">
        <v>18.97</v>
      </c>
      <c r="M183" s="109">
        <v>22.76</v>
      </c>
      <c r="N183" s="109">
        <v>20.23</v>
      </c>
      <c r="O183" s="109">
        <v>24.28</v>
      </c>
    </row>
    <row r="184" spans="1:15" ht="30">
      <c r="A184" s="107" t="s">
        <v>571</v>
      </c>
      <c r="B184" s="108" t="s">
        <v>569</v>
      </c>
      <c r="C184" s="108" t="s">
        <v>570</v>
      </c>
      <c r="D184" s="108" t="s">
        <v>562</v>
      </c>
      <c r="E184" s="108" t="s">
        <v>445</v>
      </c>
      <c r="F184" s="108" t="s">
        <v>446</v>
      </c>
      <c r="G184" s="108" t="s">
        <v>227</v>
      </c>
      <c r="H184" s="109">
        <v>10.220000000000001</v>
      </c>
      <c r="I184" s="109">
        <v>12.26</v>
      </c>
      <c r="J184" s="109">
        <v>10.64</v>
      </c>
      <c r="K184" s="109">
        <v>12.77</v>
      </c>
      <c r="L184" s="109">
        <v>10.64</v>
      </c>
      <c r="M184" s="109">
        <v>12.77</v>
      </c>
      <c r="N184" s="109">
        <v>11.3</v>
      </c>
      <c r="O184" s="109">
        <v>13.56</v>
      </c>
    </row>
    <row r="185" spans="1:15" ht="30">
      <c r="A185" s="107" t="s">
        <v>405</v>
      </c>
      <c r="B185" s="108" t="s">
        <v>406</v>
      </c>
      <c r="C185" s="108" t="s">
        <v>407</v>
      </c>
      <c r="D185" s="108" t="s">
        <v>562</v>
      </c>
      <c r="E185" s="108" t="s">
        <v>225</v>
      </c>
      <c r="F185" s="108" t="s">
        <v>226</v>
      </c>
      <c r="G185" s="108" t="s">
        <v>227</v>
      </c>
      <c r="H185" s="109">
        <v>32.07</v>
      </c>
      <c r="I185" s="109">
        <v>38.479999999999997</v>
      </c>
      <c r="J185" s="109">
        <v>32.450000000000003</v>
      </c>
      <c r="K185" s="109">
        <v>38.94</v>
      </c>
      <c r="L185" s="109">
        <v>32.450000000000003</v>
      </c>
      <c r="M185" s="109">
        <v>38.94</v>
      </c>
      <c r="N185" s="109">
        <v>33.81</v>
      </c>
      <c r="O185" s="109">
        <v>40.57</v>
      </c>
    </row>
    <row r="186" spans="1:15" ht="30">
      <c r="A186" s="107" t="s">
        <v>572</v>
      </c>
      <c r="B186" s="108" t="s">
        <v>573</v>
      </c>
      <c r="C186" s="108" t="s">
        <v>574</v>
      </c>
      <c r="D186" s="108" t="s">
        <v>562</v>
      </c>
      <c r="E186" s="108" t="s">
        <v>225</v>
      </c>
      <c r="F186" s="108" t="s">
        <v>226</v>
      </c>
      <c r="G186" s="108" t="s">
        <v>227</v>
      </c>
      <c r="H186" s="109">
        <v>41.6</v>
      </c>
      <c r="I186" s="109">
        <v>49.92</v>
      </c>
      <c r="J186" s="109">
        <v>43.4</v>
      </c>
      <c r="K186" s="109">
        <v>52.08</v>
      </c>
      <c r="L186" s="109">
        <v>43.4</v>
      </c>
      <c r="M186" s="109">
        <v>52.08</v>
      </c>
      <c r="N186" s="109">
        <v>45.11</v>
      </c>
      <c r="O186" s="109">
        <v>54.13</v>
      </c>
    </row>
    <row r="187" spans="1:15">
      <c r="A187" s="206" t="s">
        <v>575</v>
      </c>
      <c r="B187" s="206" t="s">
        <v>575</v>
      </c>
      <c r="C187" s="206" t="s">
        <v>575</v>
      </c>
      <c r="D187" s="206" t="s">
        <v>575</v>
      </c>
      <c r="E187" s="206" t="s">
        <v>575</v>
      </c>
      <c r="F187" s="206" t="s">
        <v>575</v>
      </c>
      <c r="G187" s="206" t="s">
        <v>575</v>
      </c>
      <c r="H187" s="206" t="s">
        <v>575</v>
      </c>
      <c r="I187" s="206" t="s">
        <v>575</v>
      </c>
      <c r="J187" s="206" t="s">
        <v>575</v>
      </c>
      <c r="K187" s="206" t="s">
        <v>575</v>
      </c>
      <c r="L187" s="206" t="s">
        <v>575</v>
      </c>
      <c r="M187" s="206" t="s">
        <v>575</v>
      </c>
      <c r="N187" s="206" t="s">
        <v>575</v>
      </c>
      <c r="O187" s="206" t="s">
        <v>575</v>
      </c>
    </row>
    <row r="188" spans="1:15" ht="30">
      <c r="A188" s="107" t="s">
        <v>576</v>
      </c>
      <c r="B188" s="108" t="s">
        <v>577</v>
      </c>
      <c r="C188" s="108" t="s">
        <v>578</v>
      </c>
      <c r="D188" s="108" t="s">
        <v>575</v>
      </c>
      <c r="E188" s="108" t="s">
        <v>469</v>
      </c>
      <c r="F188" s="108" t="s">
        <v>470</v>
      </c>
      <c r="G188" s="108" t="s">
        <v>227</v>
      </c>
      <c r="H188" s="109">
        <v>3.12</v>
      </c>
      <c r="I188" s="110"/>
      <c r="J188" s="109">
        <v>3.12</v>
      </c>
      <c r="K188" s="110"/>
      <c r="L188" s="109">
        <v>4.93</v>
      </c>
      <c r="M188" s="110"/>
      <c r="N188" s="109">
        <v>4.93</v>
      </c>
      <c r="O188" s="110"/>
    </row>
    <row r="189" spans="1:15" ht="30">
      <c r="A189" s="107" t="s">
        <v>576</v>
      </c>
      <c r="B189" s="108" t="s">
        <v>579</v>
      </c>
      <c r="C189" s="108" t="s">
        <v>580</v>
      </c>
      <c r="D189" s="108" t="s">
        <v>575</v>
      </c>
      <c r="E189" s="108" t="s">
        <v>225</v>
      </c>
      <c r="F189" s="108" t="s">
        <v>226</v>
      </c>
      <c r="G189" s="108" t="s">
        <v>227</v>
      </c>
      <c r="H189" s="109">
        <v>14.88</v>
      </c>
      <c r="I189" s="109">
        <v>17.86</v>
      </c>
      <c r="J189" s="109">
        <v>14.88</v>
      </c>
      <c r="K189" s="109">
        <v>17.86</v>
      </c>
      <c r="L189" s="109">
        <v>14.66</v>
      </c>
      <c r="M189" s="109">
        <v>17.59</v>
      </c>
      <c r="N189" s="109">
        <v>14.66</v>
      </c>
      <c r="O189" s="109">
        <v>17.59</v>
      </c>
    </row>
    <row r="190" spans="1:15" ht="45">
      <c r="A190" s="107" t="s">
        <v>576</v>
      </c>
      <c r="B190" s="108" t="s">
        <v>581</v>
      </c>
      <c r="C190" s="108" t="s">
        <v>582</v>
      </c>
      <c r="D190" s="108" t="s">
        <v>575</v>
      </c>
      <c r="E190" s="108" t="s">
        <v>225</v>
      </c>
      <c r="F190" s="108" t="s">
        <v>226</v>
      </c>
      <c r="G190" s="108" t="s">
        <v>227</v>
      </c>
      <c r="H190" s="109">
        <v>18.72</v>
      </c>
      <c r="I190" s="109">
        <v>22.46</v>
      </c>
      <c r="J190" s="109">
        <v>18.72</v>
      </c>
      <c r="K190" s="109">
        <v>22.46</v>
      </c>
      <c r="L190" s="109">
        <v>18.72</v>
      </c>
      <c r="M190" s="109">
        <v>22.46</v>
      </c>
      <c r="N190" s="109">
        <v>18.72</v>
      </c>
      <c r="O190" s="109">
        <v>22.46</v>
      </c>
    </row>
    <row r="191" spans="1:15" ht="30">
      <c r="A191" s="107" t="s">
        <v>583</v>
      </c>
      <c r="B191" s="108" t="s">
        <v>584</v>
      </c>
      <c r="C191" s="108" t="s">
        <v>585</v>
      </c>
      <c r="D191" s="108" t="s">
        <v>575</v>
      </c>
      <c r="E191" s="108" t="s">
        <v>225</v>
      </c>
      <c r="F191" s="108" t="s">
        <v>226</v>
      </c>
      <c r="G191" s="108" t="s">
        <v>227</v>
      </c>
      <c r="H191" s="109">
        <v>27.86</v>
      </c>
      <c r="I191" s="109">
        <v>33.43</v>
      </c>
      <c r="J191" s="109">
        <v>28.97</v>
      </c>
      <c r="K191" s="109">
        <v>34.76</v>
      </c>
      <c r="L191" s="109">
        <v>28.97</v>
      </c>
      <c r="M191" s="109">
        <v>34.76</v>
      </c>
      <c r="N191" s="109">
        <v>30.18</v>
      </c>
      <c r="O191" s="109">
        <v>36.22</v>
      </c>
    </row>
    <row r="192" spans="1:15" ht="30">
      <c r="A192" s="107" t="s">
        <v>576</v>
      </c>
      <c r="B192" s="108" t="s">
        <v>586</v>
      </c>
      <c r="C192" s="108" t="s">
        <v>587</v>
      </c>
      <c r="D192" s="108" t="s">
        <v>575</v>
      </c>
      <c r="E192" s="108" t="s">
        <v>225</v>
      </c>
      <c r="F192" s="108" t="s">
        <v>226</v>
      </c>
      <c r="G192" s="108" t="s">
        <v>235</v>
      </c>
      <c r="H192" s="109">
        <v>38.450000000000003</v>
      </c>
      <c r="I192" s="109">
        <v>38.450000000000003</v>
      </c>
      <c r="J192" s="109">
        <v>38.450000000000003</v>
      </c>
      <c r="K192" s="109">
        <v>38.450000000000003</v>
      </c>
      <c r="L192" s="109">
        <v>38.450000000000003</v>
      </c>
      <c r="M192" s="109">
        <v>38.450000000000003</v>
      </c>
      <c r="N192" s="109">
        <v>39.71</v>
      </c>
      <c r="O192" s="109">
        <v>39.71</v>
      </c>
    </row>
    <row r="193" spans="1:15" ht="30">
      <c r="A193" s="107" t="s">
        <v>576</v>
      </c>
      <c r="B193" s="108" t="s">
        <v>588</v>
      </c>
      <c r="C193" s="108" t="s">
        <v>589</v>
      </c>
      <c r="D193" s="108" t="s">
        <v>575</v>
      </c>
      <c r="E193" s="108" t="s">
        <v>445</v>
      </c>
      <c r="F193" s="108" t="s">
        <v>446</v>
      </c>
      <c r="G193" s="108" t="s">
        <v>227</v>
      </c>
      <c r="H193" s="109">
        <v>12.76</v>
      </c>
      <c r="I193" s="110"/>
      <c r="J193" s="109">
        <v>12.76</v>
      </c>
      <c r="K193" s="110"/>
      <c r="L193" s="109">
        <v>12.76</v>
      </c>
      <c r="M193" s="110"/>
      <c r="N193" s="109">
        <v>13.29</v>
      </c>
      <c r="O193" s="110"/>
    </row>
    <row r="194" spans="1:15" ht="30">
      <c r="A194" s="107" t="s">
        <v>576</v>
      </c>
      <c r="B194" s="108" t="s">
        <v>590</v>
      </c>
      <c r="C194" s="108" t="s">
        <v>591</v>
      </c>
      <c r="D194" s="108" t="s">
        <v>575</v>
      </c>
      <c r="E194" s="108" t="s">
        <v>225</v>
      </c>
      <c r="F194" s="108" t="s">
        <v>226</v>
      </c>
      <c r="G194" s="108" t="s">
        <v>227</v>
      </c>
      <c r="H194" s="109">
        <v>25.46</v>
      </c>
      <c r="I194" s="109">
        <v>30.55</v>
      </c>
      <c r="J194" s="109">
        <v>25.46</v>
      </c>
      <c r="K194" s="109">
        <v>30.55</v>
      </c>
      <c r="L194" s="109">
        <v>25.46</v>
      </c>
      <c r="M194" s="109">
        <v>30.55</v>
      </c>
      <c r="N194" s="109">
        <v>25.46</v>
      </c>
      <c r="O194" s="109">
        <v>30.55</v>
      </c>
    </row>
    <row r="195" spans="1:15" ht="30">
      <c r="A195" s="107" t="s">
        <v>576</v>
      </c>
      <c r="B195" s="108" t="s">
        <v>592</v>
      </c>
      <c r="C195" s="108" t="s">
        <v>593</v>
      </c>
      <c r="D195" s="108" t="s">
        <v>575</v>
      </c>
      <c r="E195" s="108" t="s">
        <v>225</v>
      </c>
      <c r="F195" s="108" t="s">
        <v>226</v>
      </c>
      <c r="G195" s="108" t="s">
        <v>227</v>
      </c>
      <c r="H195" s="109">
        <v>22.42</v>
      </c>
      <c r="I195" s="109">
        <v>26.9</v>
      </c>
      <c r="J195" s="109">
        <v>22.83</v>
      </c>
      <c r="K195" s="109">
        <v>27.4</v>
      </c>
      <c r="L195" s="109">
        <v>22.83</v>
      </c>
      <c r="M195" s="109">
        <v>27.4</v>
      </c>
      <c r="N195" s="109">
        <v>22.83</v>
      </c>
      <c r="O195" s="109">
        <v>27.4</v>
      </c>
    </row>
    <row r="196" spans="1:15" ht="30">
      <c r="A196" s="107" t="s">
        <v>576</v>
      </c>
      <c r="B196" s="108" t="s">
        <v>594</v>
      </c>
      <c r="C196" s="108" t="s">
        <v>595</v>
      </c>
      <c r="D196" s="108" t="s">
        <v>575</v>
      </c>
      <c r="E196" s="108" t="s">
        <v>469</v>
      </c>
      <c r="F196" s="108" t="s">
        <v>470</v>
      </c>
      <c r="G196" s="108" t="s">
        <v>227</v>
      </c>
      <c r="H196" s="109">
        <v>4.87</v>
      </c>
      <c r="I196" s="110"/>
      <c r="J196" s="109">
        <v>4.87</v>
      </c>
      <c r="K196" s="110"/>
      <c r="L196" s="109">
        <v>6.36</v>
      </c>
      <c r="M196" s="110"/>
      <c r="N196" s="109">
        <v>6.36</v>
      </c>
      <c r="O196" s="110"/>
    </row>
    <row r="197" spans="1:15" ht="30">
      <c r="A197" s="107" t="s">
        <v>405</v>
      </c>
      <c r="B197" s="108" t="s">
        <v>406</v>
      </c>
      <c r="C197" s="108" t="s">
        <v>407</v>
      </c>
      <c r="D197" s="108" t="s">
        <v>575</v>
      </c>
      <c r="E197" s="108" t="s">
        <v>225</v>
      </c>
      <c r="F197" s="108" t="s">
        <v>226</v>
      </c>
      <c r="G197" s="108" t="s">
        <v>227</v>
      </c>
      <c r="H197" s="109">
        <v>32.07</v>
      </c>
      <c r="I197" s="109">
        <v>38.479999999999997</v>
      </c>
      <c r="J197" s="109">
        <v>32.450000000000003</v>
      </c>
      <c r="K197" s="109">
        <v>38.94</v>
      </c>
      <c r="L197" s="109">
        <v>32.450000000000003</v>
      </c>
      <c r="M197" s="109">
        <v>38.94</v>
      </c>
      <c r="N197" s="109">
        <v>33.81</v>
      </c>
      <c r="O197" s="109">
        <v>40.57</v>
      </c>
    </row>
    <row r="198" spans="1:15" ht="30">
      <c r="A198" s="107" t="s">
        <v>561</v>
      </c>
      <c r="B198" s="108" t="s">
        <v>406</v>
      </c>
      <c r="C198" s="108" t="s">
        <v>407</v>
      </c>
      <c r="D198" s="108" t="s">
        <v>575</v>
      </c>
      <c r="E198" s="108" t="s">
        <v>469</v>
      </c>
      <c r="F198" s="108" t="s">
        <v>470</v>
      </c>
      <c r="G198" s="108" t="s">
        <v>227</v>
      </c>
      <c r="H198" s="110"/>
      <c r="I198" s="110"/>
      <c r="J198" s="110"/>
      <c r="K198" s="110"/>
      <c r="L198" s="109">
        <v>4.2699999999999996</v>
      </c>
      <c r="M198" s="110"/>
      <c r="N198" s="109">
        <v>4.2699999999999996</v>
      </c>
      <c r="O198" s="110"/>
    </row>
    <row r="199" spans="1:15" ht="30">
      <c r="A199" s="107" t="s">
        <v>576</v>
      </c>
      <c r="B199" s="108" t="s">
        <v>596</v>
      </c>
      <c r="C199" s="108" t="s">
        <v>597</v>
      </c>
      <c r="D199" s="108" t="s">
        <v>575</v>
      </c>
      <c r="E199" s="108" t="s">
        <v>469</v>
      </c>
      <c r="F199" s="108" t="s">
        <v>470</v>
      </c>
      <c r="G199" s="108" t="s">
        <v>227</v>
      </c>
      <c r="H199" s="109">
        <v>1.25</v>
      </c>
      <c r="I199" s="110"/>
      <c r="J199" s="109">
        <v>1.25</v>
      </c>
      <c r="K199" s="110"/>
      <c r="L199" s="109">
        <v>2.08</v>
      </c>
      <c r="M199" s="110"/>
      <c r="N199" s="109">
        <v>2.08</v>
      </c>
      <c r="O199" s="110"/>
    </row>
    <row r="200" spans="1:15">
      <c r="A200" s="206" t="s">
        <v>598</v>
      </c>
      <c r="B200" s="206" t="s">
        <v>598</v>
      </c>
      <c r="C200" s="206" t="s">
        <v>598</v>
      </c>
      <c r="D200" s="206" t="s">
        <v>598</v>
      </c>
      <c r="E200" s="206" t="s">
        <v>598</v>
      </c>
      <c r="F200" s="206" t="s">
        <v>598</v>
      </c>
      <c r="G200" s="206" t="s">
        <v>598</v>
      </c>
      <c r="H200" s="206" t="s">
        <v>598</v>
      </c>
      <c r="I200" s="206" t="s">
        <v>598</v>
      </c>
      <c r="J200" s="206" t="s">
        <v>598</v>
      </c>
      <c r="K200" s="206" t="s">
        <v>598</v>
      </c>
      <c r="L200" s="206" t="s">
        <v>598</v>
      </c>
      <c r="M200" s="206" t="s">
        <v>598</v>
      </c>
      <c r="N200" s="206" t="s">
        <v>598</v>
      </c>
      <c r="O200" s="206" t="s">
        <v>598</v>
      </c>
    </row>
    <row r="201" spans="1:15" ht="30">
      <c r="A201" s="107" t="s">
        <v>599</v>
      </c>
      <c r="B201" s="108" t="s">
        <v>600</v>
      </c>
      <c r="C201" s="108" t="s">
        <v>601</v>
      </c>
      <c r="D201" s="108" t="s">
        <v>602</v>
      </c>
      <c r="E201" s="108" t="s">
        <v>225</v>
      </c>
      <c r="F201" s="108" t="s">
        <v>226</v>
      </c>
      <c r="G201" s="108" t="s">
        <v>227</v>
      </c>
      <c r="H201" s="109">
        <v>33.89</v>
      </c>
      <c r="I201" s="109">
        <v>40.67</v>
      </c>
      <c r="J201" s="109">
        <v>35.25</v>
      </c>
      <c r="K201" s="109">
        <v>42.3</v>
      </c>
      <c r="L201" s="109">
        <v>35.25</v>
      </c>
      <c r="M201" s="109">
        <v>42.3</v>
      </c>
      <c r="N201" s="109">
        <v>36.729999999999997</v>
      </c>
      <c r="O201" s="109">
        <v>44.08</v>
      </c>
    </row>
    <row r="202" spans="1:15" ht="30">
      <c r="A202" s="107" t="s">
        <v>599</v>
      </c>
      <c r="B202" s="108" t="s">
        <v>600</v>
      </c>
      <c r="C202" s="108" t="s">
        <v>601</v>
      </c>
      <c r="D202" s="108" t="s">
        <v>603</v>
      </c>
      <c r="E202" s="108" t="s">
        <v>225</v>
      </c>
      <c r="F202" s="108" t="s">
        <v>226</v>
      </c>
      <c r="G202" s="108" t="s">
        <v>227</v>
      </c>
      <c r="H202" s="109">
        <v>33.89</v>
      </c>
      <c r="I202" s="109">
        <v>40.67</v>
      </c>
      <c r="J202" s="109">
        <v>35.25</v>
      </c>
      <c r="K202" s="109">
        <v>42.3</v>
      </c>
      <c r="L202" s="109">
        <v>35.25</v>
      </c>
      <c r="M202" s="109">
        <v>42.3</v>
      </c>
      <c r="N202" s="109">
        <v>36.729999999999997</v>
      </c>
      <c r="O202" s="109">
        <v>44.08</v>
      </c>
    </row>
    <row r="203" spans="1:15" ht="30">
      <c r="A203" s="107" t="s">
        <v>604</v>
      </c>
      <c r="B203" s="108" t="s">
        <v>605</v>
      </c>
      <c r="C203" s="108" t="s">
        <v>606</v>
      </c>
      <c r="D203" s="108" t="s">
        <v>603</v>
      </c>
      <c r="E203" s="108" t="s">
        <v>225</v>
      </c>
      <c r="F203" s="108" t="s">
        <v>226</v>
      </c>
      <c r="G203" s="108" t="s">
        <v>227</v>
      </c>
      <c r="H203" s="109">
        <v>10.52</v>
      </c>
      <c r="I203" s="110"/>
      <c r="J203" s="109">
        <v>10.74</v>
      </c>
      <c r="K203" s="110"/>
      <c r="L203" s="109">
        <v>10.74</v>
      </c>
      <c r="M203" s="110"/>
      <c r="N203" s="109">
        <v>11.12</v>
      </c>
      <c r="O203" s="110"/>
    </row>
    <row r="204" spans="1:15" ht="30">
      <c r="A204" s="107" t="s">
        <v>599</v>
      </c>
      <c r="B204" s="108" t="s">
        <v>600</v>
      </c>
      <c r="C204" s="108" t="s">
        <v>601</v>
      </c>
      <c r="D204" s="108" t="s">
        <v>607</v>
      </c>
      <c r="E204" s="108" t="s">
        <v>225</v>
      </c>
      <c r="F204" s="108" t="s">
        <v>226</v>
      </c>
      <c r="G204" s="108" t="s">
        <v>227</v>
      </c>
      <c r="H204" s="109">
        <v>33.89</v>
      </c>
      <c r="I204" s="109">
        <v>40.67</v>
      </c>
      <c r="J204" s="109">
        <v>35.25</v>
      </c>
      <c r="K204" s="109">
        <v>42.3</v>
      </c>
      <c r="L204" s="109">
        <v>35.25</v>
      </c>
      <c r="M204" s="109">
        <v>42.3</v>
      </c>
      <c r="N204" s="109">
        <v>36.729999999999997</v>
      </c>
      <c r="O204" s="109">
        <v>44.08</v>
      </c>
    </row>
    <row r="205" spans="1:15" ht="30">
      <c r="A205" s="107" t="s">
        <v>599</v>
      </c>
      <c r="B205" s="108" t="s">
        <v>600</v>
      </c>
      <c r="C205" s="108" t="s">
        <v>601</v>
      </c>
      <c r="D205" s="108" t="s">
        <v>608</v>
      </c>
      <c r="E205" s="108" t="s">
        <v>225</v>
      </c>
      <c r="F205" s="108" t="s">
        <v>226</v>
      </c>
      <c r="G205" s="108" t="s">
        <v>227</v>
      </c>
      <c r="H205" s="109">
        <v>33.89</v>
      </c>
      <c r="I205" s="109">
        <v>40.67</v>
      </c>
      <c r="J205" s="109">
        <v>35.25</v>
      </c>
      <c r="K205" s="109">
        <v>42.3</v>
      </c>
      <c r="L205" s="109">
        <v>35.25</v>
      </c>
      <c r="M205" s="109">
        <v>42.3</v>
      </c>
      <c r="N205" s="109">
        <v>36.729999999999997</v>
      </c>
      <c r="O205" s="109">
        <v>44.08</v>
      </c>
    </row>
    <row r="206" spans="1:15" ht="30">
      <c r="A206" s="107" t="s">
        <v>609</v>
      </c>
      <c r="B206" s="108" t="s">
        <v>610</v>
      </c>
      <c r="C206" s="108" t="s">
        <v>611</v>
      </c>
      <c r="D206" s="108" t="s">
        <v>612</v>
      </c>
      <c r="E206" s="108" t="s">
        <v>225</v>
      </c>
      <c r="F206" s="108" t="s">
        <v>226</v>
      </c>
      <c r="G206" s="108" t="s">
        <v>227</v>
      </c>
      <c r="H206" s="109">
        <v>8.94</v>
      </c>
      <c r="I206" s="110"/>
      <c r="J206" s="109">
        <v>9.2899999999999991</v>
      </c>
      <c r="K206" s="110"/>
      <c r="L206" s="109">
        <v>9.2899999999999991</v>
      </c>
      <c r="M206" s="110"/>
      <c r="N206" s="109">
        <v>9.7200000000000006</v>
      </c>
      <c r="O206" s="110"/>
    </row>
    <row r="207" spans="1:15" ht="60">
      <c r="A207" s="107" t="s">
        <v>599</v>
      </c>
      <c r="B207" s="108" t="s">
        <v>600</v>
      </c>
      <c r="C207" s="108" t="s">
        <v>601</v>
      </c>
      <c r="D207" s="108" t="s">
        <v>613</v>
      </c>
      <c r="E207" s="108" t="s">
        <v>225</v>
      </c>
      <c r="F207" s="108" t="s">
        <v>226</v>
      </c>
      <c r="G207" s="108" t="s">
        <v>227</v>
      </c>
      <c r="H207" s="110"/>
      <c r="I207" s="109">
        <v>15.79</v>
      </c>
      <c r="J207" s="110"/>
      <c r="K207" s="109">
        <v>16.829999999999998</v>
      </c>
      <c r="L207" s="110"/>
      <c r="M207" s="109">
        <v>16.829999999999998</v>
      </c>
      <c r="N207" s="110"/>
      <c r="O207" s="109">
        <v>17.97</v>
      </c>
    </row>
    <row r="208" spans="1:15" ht="30">
      <c r="A208" s="107" t="s">
        <v>599</v>
      </c>
      <c r="B208" s="108" t="s">
        <v>600</v>
      </c>
      <c r="C208" s="108" t="s">
        <v>601</v>
      </c>
      <c r="D208" s="108" t="s">
        <v>612</v>
      </c>
      <c r="E208" s="108" t="s">
        <v>225</v>
      </c>
      <c r="F208" s="108" t="s">
        <v>226</v>
      </c>
      <c r="G208" s="108" t="s">
        <v>227</v>
      </c>
      <c r="H208" s="109">
        <v>33.89</v>
      </c>
      <c r="I208" s="109">
        <v>40.67</v>
      </c>
      <c r="J208" s="109">
        <v>35.25</v>
      </c>
      <c r="K208" s="109">
        <v>42.3</v>
      </c>
      <c r="L208" s="109">
        <v>35.25</v>
      </c>
      <c r="M208" s="109">
        <v>42.3</v>
      </c>
      <c r="N208" s="109">
        <v>36.729999999999997</v>
      </c>
      <c r="O208" s="109">
        <v>44.08</v>
      </c>
    </row>
    <row r="209" spans="1:15" ht="30">
      <c r="A209" s="107" t="s">
        <v>599</v>
      </c>
      <c r="B209" s="108" t="s">
        <v>600</v>
      </c>
      <c r="C209" s="108" t="s">
        <v>601</v>
      </c>
      <c r="D209" s="108" t="s">
        <v>614</v>
      </c>
      <c r="E209" s="108" t="s">
        <v>225</v>
      </c>
      <c r="F209" s="108" t="s">
        <v>226</v>
      </c>
      <c r="G209" s="108" t="s">
        <v>227</v>
      </c>
      <c r="H209" s="109">
        <v>33.89</v>
      </c>
      <c r="I209" s="109">
        <v>40.67</v>
      </c>
      <c r="J209" s="109">
        <v>35.25</v>
      </c>
      <c r="K209" s="109">
        <v>42.3</v>
      </c>
      <c r="L209" s="109">
        <v>35.25</v>
      </c>
      <c r="M209" s="109">
        <v>42.3</v>
      </c>
      <c r="N209" s="109">
        <v>36.729999999999997</v>
      </c>
      <c r="O209" s="109">
        <v>44.08</v>
      </c>
    </row>
    <row r="210" spans="1:15" ht="30">
      <c r="A210" s="107" t="s">
        <v>599</v>
      </c>
      <c r="B210" s="108" t="s">
        <v>600</v>
      </c>
      <c r="C210" s="108" t="s">
        <v>601</v>
      </c>
      <c r="D210" s="108" t="s">
        <v>615</v>
      </c>
      <c r="E210" s="108" t="s">
        <v>225</v>
      </c>
      <c r="F210" s="108" t="s">
        <v>226</v>
      </c>
      <c r="G210" s="108" t="s">
        <v>227</v>
      </c>
      <c r="H210" s="109">
        <v>33.89</v>
      </c>
      <c r="I210" s="109">
        <v>40.67</v>
      </c>
      <c r="J210" s="109">
        <v>35.25</v>
      </c>
      <c r="K210" s="109">
        <v>42.3</v>
      </c>
      <c r="L210" s="109">
        <v>35.25</v>
      </c>
      <c r="M210" s="109">
        <v>42.3</v>
      </c>
      <c r="N210" s="109">
        <v>36.729999999999997</v>
      </c>
      <c r="O210" s="109">
        <v>44.08</v>
      </c>
    </row>
    <row r="211" spans="1:15" ht="30">
      <c r="A211" s="107" t="s">
        <v>599</v>
      </c>
      <c r="B211" s="108" t="s">
        <v>600</v>
      </c>
      <c r="C211" s="108" t="s">
        <v>601</v>
      </c>
      <c r="D211" s="108" t="s">
        <v>616</v>
      </c>
      <c r="E211" s="108" t="s">
        <v>225</v>
      </c>
      <c r="F211" s="108" t="s">
        <v>226</v>
      </c>
      <c r="G211" s="108" t="s">
        <v>227</v>
      </c>
      <c r="H211" s="109">
        <v>33.89</v>
      </c>
      <c r="I211" s="109">
        <v>40.67</v>
      </c>
      <c r="J211" s="109">
        <v>35.25</v>
      </c>
      <c r="K211" s="109">
        <v>42.3</v>
      </c>
      <c r="L211" s="109">
        <v>35.25</v>
      </c>
      <c r="M211" s="109">
        <v>42.3</v>
      </c>
      <c r="N211" s="109">
        <v>36.729999999999997</v>
      </c>
      <c r="O211" s="109">
        <v>44.08</v>
      </c>
    </row>
    <row r="212" spans="1:15" ht="30">
      <c r="A212" s="107" t="s">
        <v>599</v>
      </c>
      <c r="B212" s="108" t="s">
        <v>600</v>
      </c>
      <c r="C212" s="108" t="s">
        <v>601</v>
      </c>
      <c r="D212" s="108" t="s">
        <v>617</v>
      </c>
      <c r="E212" s="108" t="s">
        <v>225</v>
      </c>
      <c r="F212" s="108" t="s">
        <v>226</v>
      </c>
      <c r="G212" s="108" t="s">
        <v>227</v>
      </c>
      <c r="H212" s="109">
        <v>33.89</v>
      </c>
      <c r="I212" s="109">
        <v>40.67</v>
      </c>
      <c r="J212" s="109">
        <v>35.25</v>
      </c>
      <c r="K212" s="109">
        <v>42.3</v>
      </c>
      <c r="L212" s="109">
        <v>35.25</v>
      </c>
      <c r="M212" s="109">
        <v>42.3</v>
      </c>
      <c r="N212" s="109">
        <v>36.729999999999997</v>
      </c>
      <c r="O212" s="109">
        <v>44.08</v>
      </c>
    </row>
    <row r="213" spans="1:15" ht="60">
      <c r="A213" s="107" t="s">
        <v>228</v>
      </c>
      <c r="B213" s="108" t="s">
        <v>229</v>
      </c>
      <c r="C213" s="108" t="s">
        <v>230</v>
      </c>
      <c r="D213" s="108" t="s">
        <v>617</v>
      </c>
      <c r="E213" s="108" t="s">
        <v>225</v>
      </c>
      <c r="F213" s="108" t="s">
        <v>226</v>
      </c>
      <c r="G213" s="108" t="s">
        <v>227</v>
      </c>
      <c r="H213" s="109">
        <v>17.88</v>
      </c>
      <c r="I213" s="109">
        <v>21.46</v>
      </c>
      <c r="J213" s="109">
        <v>19.05</v>
      </c>
      <c r="K213" s="109">
        <v>22.86</v>
      </c>
      <c r="L213" s="109">
        <v>19.05</v>
      </c>
      <c r="M213" s="109">
        <v>22.86</v>
      </c>
      <c r="N213" s="109">
        <v>20.329999999999998</v>
      </c>
      <c r="O213" s="109">
        <v>24.4</v>
      </c>
    </row>
    <row r="214" spans="1:15" ht="30">
      <c r="A214" s="107" t="s">
        <v>599</v>
      </c>
      <c r="B214" s="108" t="s">
        <v>600</v>
      </c>
      <c r="C214" s="108" t="s">
        <v>601</v>
      </c>
      <c r="D214" s="108" t="s">
        <v>618</v>
      </c>
      <c r="E214" s="108" t="s">
        <v>225</v>
      </c>
      <c r="F214" s="108" t="s">
        <v>226</v>
      </c>
      <c r="G214" s="108" t="s">
        <v>227</v>
      </c>
      <c r="H214" s="109">
        <v>33.89</v>
      </c>
      <c r="I214" s="109">
        <v>40.67</v>
      </c>
      <c r="J214" s="109">
        <v>35.25</v>
      </c>
      <c r="K214" s="109">
        <v>42.3</v>
      </c>
      <c r="L214" s="109">
        <v>35.25</v>
      </c>
      <c r="M214" s="109">
        <v>42.3</v>
      </c>
      <c r="N214" s="109">
        <v>36.729999999999997</v>
      </c>
      <c r="O214" s="109">
        <v>44.08</v>
      </c>
    </row>
    <row r="215" spans="1:15" ht="30">
      <c r="A215" s="107" t="s">
        <v>599</v>
      </c>
      <c r="B215" s="108" t="s">
        <v>600</v>
      </c>
      <c r="C215" s="108" t="s">
        <v>601</v>
      </c>
      <c r="D215" s="108" t="s">
        <v>619</v>
      </c>
      <c r="E215" s="108" t="s">
        <v>225</v>
      </c>
      <c r="F215" s="108" t="s">
        <v>226</v>
      </c>
      <c r="G215" s="108" t="s">
        <v>227</v>
      </c>
      <c r="H215" s="109">
        <v>33.89</v>
      </c>
      <c r="I215" s="109">
        <v>40.67</v>
      </c>
      <c r="J215" s="109">
        <v>35.25</v>
      </c>
      <c r="K215" s="109">
        <v>42.3</v>
      </c>
      <c r="L215" s="109">
        <v>35.25</v>
      </c>
      <c r="M215" s="109">
        <v>42.3</v>
      </c>
      <c r="N215" s="109">
        <v>36.729999999999997</v>
      </c>
      <c r="O215" s="109">
        <v>44.08</v>
      </c>
    </row>
    <row r="216" spans="1:15" ht="30">
      <c r="A216" s="107" t="s">
        <v>599</v>
      </c>
      <c r="B216" s="108" t="s">
        <v>600</v>
      </c>
      <c r="C216" s="108" t="s">
        <v>601</v>
      </c>
      <c r="D216" s="108" t="s">
        <v>620</v>
      </c>
      <c r="E216" s="108" t="s">
        <v>225</v>
      </c>
      <c r="F216" s="108" t="s">
        <v>226</v>
      </c>
      <c r="G216" s="108" t="s">
        <v>227</v>
      </c>
      <c r="H216" s="109">
        <v>33.89</v>
      </c>
      <c r="I216" s="109">
        <v>40.67</v>
      </c>
      <c r="J216" s="109">
        <v>35.25</v>
      </c>
      <c r="K216" s="109">
        <v>42.3</v>
      </c>
      <c r="L216" s="109">
        <v>35.25</v>
      </c>
      <c r="M216" s="109">
        <v>42.3</v>
      </c>
      <c r="N216" s="109">
        <v>36.729999999999997</v>
      </c>
      <c r="O216" s="109">
        <v>44.08</v>
      </c>
    </row>
    <row r="217" spans="1:15" ht="30">
      <c r="A217" s="107" t="s">
        <v>599</v>
      </c>
      <c r="B217" s="108" t="s">
        <v>600</v>
      </c>
      <c r="C217" s="108" t="s">
        <v>601</v>
      </c>
      <c r="D217" s="108" t="s">
        <v>621</v>
      </c>
      <c r="E217" s="108" t="s">
        <v>225</v>
      </c>
      <c r="F217" s="108" t="s">
        <v>226</v>
      </c>
      <c r="G217" s="108" t="s">
        <v>227</v>
      </c>
      <c r="H217" s="109">
        <v>33.89</v>
      </c>
      <c r="I217" s="109">
        <v>40.67</v>
      </c>
      <c r="J217" s="109">
        <v>35.25</v>
      </c>
      <c r="K217" s="109">
        <v>42.3</v>
      </c>
      <c r="L217" s="109">
        <v>35.25</v>
      </c>
      <c r="M217" s="109">
        <v>42.3</v>
      </c>
      <c r="N217" s="109">
        <v>36.729999999999997</v>
      </c>
      <c r="O217" s="109">
        <v>44.08</v>
      </c>
    </row>
    <row r="218" spans="1:15" ht="30">
      <c r="A218" s="107" t="s">
        <v>599</v>
      </c>
      <c r="B218" s="108" t="s">
        <v>600</v>
      </c>
      <c r="C218" s="108" t="s">
        <v>601</v>
      </c>
      <c r="D218" s="108" t="s">
        <v>622</v>
      </c>
      <c r="E218" s="108" t="s">
        <v>225</v>
      </c>
      <c r="F218" s="108" t="s">
        <v>226</v>
      </c>
      <c r="G218" s="108" t="s">
        <v>227</v>
      </c>
      <c r="H218" s="109">
        <v>33.89</v>
      </c>
      <c r="I218" s="109">
        <v>40.67</v>
      </c>
      <c r="J218" s="109">
        <v>35.25</v>
      </c>
      <c r="K218" s="109">
        <v>42.3</v>
      </c>
      <c r="L218" s="109">
        <v>35.25</v>
      </c>
      <c r="M218" s="109">
        <v>42.3</v>
      </c>
      <c r="N218" s="109">
        <v>36.729999999999997</v>
      </c>
      <c r="O218" s="109">
        <v>44.08</v>
      </c>
    </row>
    <row r="219" spans="1:15" ht="30">
      <c r="A219" s="107" t="s">
        <v>599</v>
      </c>
      <c r="B219" s="108" t="s">
        <v>600</v>
      </c>
      <c r="C219" s="108" t="s">
        <v>601</v>
      </c>
      <c r="D219" s="108" t="s">
        <v>623</v>
      </c>
      <c r="E219" s="108" t="s">
        <v>225</v>
      </c>
      <c r="F219" s="108" t="s">
        <v>226</v>
      </c>
      <c r="G219" s="108" t="s">
        <v>227</v>
      </c>
      <c r="H219" s="109">
        <v>33.89</v>
      </c>
      <c r="I219" s="109">
        <v>40.67</v>
      </c>
      <c r="J219" s="109">
        <v>35.25</v>
      </c>
      <c r="K219" s="109">
        <v>42.3</v>
      </c>
      <c r="L219" s="109">
        <v>35.25</v>
      </c>
      <c r="M219" s="109">
        <v>42.3</v>
      </c>
      <c r="N219" s="109">
        <v>36.729999999999997</v>
      </c>
      <c r="O219" s="109">
        <v>44.08</v>
      </c>
    </row>
    <row r="220" spans="1:15">
      <c r="A220" s="206" t="s">
        <v>624</v>
      </c>
      <c r="B220" s="206" t="s">
        <v>624</v>
      </c>
      <c r="C220" s="206" t="s">
        <v>624</v>
      </c>
      <c r="D220" s="206" t="s">
        <v>624</v>
      </c>
      <c r="E220" s="206" t="s">
        <v>624</v>
      </c>
      <c r="F220" s="206" t="s">
        <v>624</v>
      </c>
      <c r="G220" s="206" t="s">
        <v>624</v>
      </c>
      <c r="H220" s="206" t="s">
        <v>624</v>
      </c>
      <c r="I220" s="206" t="s">
        <v>624</v>
      </c>
      <c r="J220" s="206" t="s">
        <v>624</v>
      </c>
      <c r="K220" s="206" t="s">
        <v>624</v>
      </c>
      <c r="L220" s="206" t="s">
        <v>624</v>
      </c>
      <c r="M220" s="206" t="s">
        <v>624</v>
      </c>
      <c r="N220" s="206" t="s">
        <v>624</v>
      </c>
      <c r="O220" s="206" t="s">
        <v>624</v>
      </c>
    </row>
    <row r="221" spans="1:15" ht="30">
      <c r="A221" s="107" t="s">
        <v>625</v>
      </c>
      <c r="B221" s="108" t="s">
        <v>626</v>
      </c>
      <c r="C221" s="108" t="s">
        <v>627</v>
      </c>
      <c r="D221" s="108" t="s">
        <v>628</v>
      </c>
      <c r="E221" s="108" t="s">
        <v>225</v>
      </c>
      <c r="F221" s="108" t="s">
        <v>226</v>
      </c>
      <c r="G221" s="108" t="s">
        <v>235</v>
      </c>
      <c r="H221" s="109">
        <v>26.71</v>
      </c>
      <c r="I221" s="109">
        <v>26.71</v>
      </c>
      <c r="J221" s="109">
        <v>28.47</v>
      </c>
      <c r="K221" s="109">
        <v>28.47</v>
      </c>
      <c r="L221" s="109">
        <v>28.47</v>
      </c>
      <c r="M221" s="109">
        <v>28.47</v>
      </c>
      <c r="N221" s="109">
        <v>30.4</v>
      </c>
      <c r="O221" s="109">
        <v>30.4</v>
      </c>
    </row>
    <row r="222" spans="1:15" ht="60">
      <c r="A222" s="107" t="s">
        <v>228</v>
      </c>
      <c r="B222" s="108" t="s">
        <v>229</v>
      </c>
      <c r="C222" s="108" t="s">
        <v>230</v>
      </c>
      <c r="D222" s="108" t="s">
        <v>628</v>
      </c>
      <c r="E222" s="108" t="s">
        <v>225</v>
      </c>
      <c r="F222" s="108" t="s">
        <v>226</v>
      </c>
      <c r="G222" s="108" t="s">
        <v>227</v>
      </c>
      <c r="H222" s="109">
        <v>17.88</v>
      </c>
      <c r="I222" s="109">
        <v>21.46</v>
      </c>
      <c r="J222" s="109">
        <v>19.05</v>
      </c>
      <c r="K222" s="109">
        <v>22.86</v>
      </c>
      <c r="L222" s="109">
        <v>19.05</v>
      </c>
      <c r="M222" s="109">
        <v>22.86</v>
      </c>
      <c r="N222" s="109">
        <v>20.329999999999998</v>
      </c>
      <c r="O222" s="109">
        <v>24.4</v>
      </c>
    </row>
    <row r="223" spans="1:15" ht="30">
      <c r="A223" s="107" t="s">
        <v>629</v>
      </c>
      <c r="B223" s="108" t="s">
        <v>630</v>
      </c>
      <c r="C223" s="108" t="s">
        <v>631</v>
      </c>
      <c r="D223" s="108" t="s">
        <v>632</v>
      </c>
      <c r="E223" s="108" t="s">
        <v>225</v>
      </c>
      <c r="F223" s="108" t="s">
        <v>226</v>
      </c>
      <c r="G223" s="108" t="s">
        <v>227</v>
      </c>
      <c r="H223" s="109">
        <v>21.39</v>
      </c>
      <c r="I223" s="109">
        <v>25.67</v>
      </c>
      <c r="J223" s="109">
        <v>21.88</v>
      </c>
      <c r="K223" s="109">
        <v>26.26</v>
      </c>
      <c r="L223" s="109">
        <v>25.61</v>
      </c>
      <c r="M223" s="109">
        <v>25.61</v>
      </c>
      <c r="N223" s="109">
        <v>25.61</v>
      </c>
      <c r="O223" s="109">
        <v>25.61</v>
      </c>
    </row>
    <row r="224" spans="1:15" ht="30">
      <c r="A224" s="107" t="s">
        <v>633</v>
      </c>
      <c r="B224" s="108" t="s">
        <v>634</v>
      </c>
      <c r="C224" s="108" t="s">
        <v>635</v>
      </c>
      <c r="D224" s="108" t="s">
        <v>636</v>
      </c>
      <c r="E224" s="108" t="s">
        <v>225</v>
      </c>
      <c r="F224" s="108" t="s">
        <v>226</v>
      </c>
      <c r="G224" s="108" t="s">
        <v>235</v>
      </c>
      <c r="H224" s="109">
        <v>36.9</v>
      </c>
      <c r="I224" s="109">
        <v>36.9</v>
      </c>
      <c r="J224" s="109">
        <v>37.450000000000003</v>
      </c>
      <c r="K224" s="109">
        <v>37.450000000000003</v>
      </c>
      <c r="L224" s="109">
        <v>37.450000000000003</v>
      </c>
      <c r="M224" s="109">
        <v>37.450000000000003</v>
      </c>
      <c r="N224" s="109">
        <v>38.22</v>
      </c>
      <c r="O224" s="109">
        <v>38.22</v>
      </c>
    </row>
    <row r="225" spans="1:15" ht="30">
      <c r="A225" s="107" t="s">
        <v>637</v>
      </c>
      <c r="B225" s="108" t="s">
        <v>638</v>
      </c>
      <c r="C225" s="108" t="s">
        <v>639</v>
      </c>
      <c r="D225" s="108" t="s">
        <v>640</v>
      </c>
      <c r="E225" s="108" t="s">
        <v>225</v>
      </c>
      <c r="F225" s="108" t="s">
        <v>226</v>
      </c>
      <c r="G225" s="108" t="s">
        <v>235</v>
      </c>
      <c r="H225" s="109">
        <v>30.34</v>
      </c>
      <c r="I225" s="109">
        <v>30.34</v>
      </c>
      <c r="J225" s="109">
        <v>30.52</v>
      </c>
      <c r="K225" s="109">
        <v>30.52</v>
      </c>
      <c r="L225" s="109">
        <v>30.52</v>
      </c>
      <c r="M225" s="109">
        <v>30.52</v>
      </c>
      <c r="N225" s="109">
        <v>30.52</v>
      </c>
      <c r="O225" s="109">
        <v>30.52</v>
      </c>
    </row>
    <row r="226" spans="1:15" ht="30">
      <c r="A226" s="107" t="s">
        <v>641</v>
      </c>
      <c r="B226" s="108" t="s">
        <v>642</v>
      </c>
      <c r="C226" s="108" t="s">
        <v>643</v>
      </c>
      <c r="D226" s="108" t="s">
        <v>644</v>
      </c>
      <c r="E226" s="108" t="s">
        <v>225</v>
      </c>
      <c r="F226" s="108" t="s">
        <v>226</v>
      </c>
      <c r="G226" s="108" t="s">
        <v>235</v>
      </c>
      <c r="H226" s="109">
        <v>34.090000000000003</v>
      </c>
      <c r="I226" s="109">
        <v>34.090000000000003</v>
      </c>
      <c r="J226" s="109">
        <v>34.54</v>
      </c>
      <c r="K226" s="109">
        <v>34.54</v>
      </c>
      <c r="L226" s="109">
        <v>34.54</v>
      </c>
      <c r="M226" s="109">
        <v>34.54</v>
      </c>
      <c r="N226" s="109">
        <v>35.99</v>
      </c>
      <c r="O226" s="109">
        <v>35.99</v>
      </c>
    </row>
    <row r="227" spans="1:15" ht="30">
      <c r="A227" s="107" t="s">
        <v>645</v>
      </c>
      <c r="B227" s="108" t="s">
        <v>646</v>
      </c>
      <c r="C227" s="108" t="s">
        <v>647</v>
      </c>
      <c r="D227" s="108" t="s">
        <v>648</v>
      </c>
      <c r="E227" s="108" t="s">
        <v>225</v>
      </c>
      <c r="F227" s="108" t="s">
        <v>226</v>
      </c>
      <c r="G227" s="108" t="s">
        <v>227</v>
      </c>
      <c r="H227" s="109">
        <v>12.21</v>
      </c>
      <c r="I227" s="110"/>
      <c r="J227" s="109">
        <v>13.01</v>
      </c>
      <c r="K227" s="110"/>
      <c r="L227" s="109">
        <v>13.01</v>
      </c>
      <c r="M227" s="110"/>
      <c r="N227" s="109">
        <v>13.89</v>
      </c>
      <c r="O227" s="110"/>
    </row>
    <row r="228" spans="1:15" ht="30">
      <c r="A228" s="107" t="s">
        <v>649</v>
      </c>
      <c r="B228" s="108" t="s">
        <v>650</v>
      </c>
      <c r="C228" s="108" t="s">
        <v>651</v>
      </c>
      <c r="D228" s="108" t="s">
        <v>648</v>
      </c>
      <c r="E228" s="108" t="s">
        <v>225</v>
      </c>
      <c r="F228" s="108" t="s">
        <v>226</v>
      </c>
      <c r="G228" s="108" t="s">
        <v>235</v>
      </c>
      <c r="H228" s="109">
        <v>28.64</v>
      </c>
      <c r="I228" s="109">
        <v>28.64</v>
      </c>
      <c r="J228" s="109">
        <v>29.7</v>
      </c>
      <c r="K228" s="109">
        <v>29.7</v>
      </c>
      <c r="L228" s="109">
        <v>29.7</v>
      </c>
      <c r="M228" s="109">
        <v>29.7</v>
      </c>
      <c r="N228" s="109">
        <v>30.68</v>
      </c>
      <c r="O228" s="109">
        <v>30.68</v>
      </c>
    </row>
    <row r="229" spans="1:15" ht="60">
      <c r="A229" s="107" t="s">
        <v>228</v>
      </c>
      <c r="B229" s="108" t="s">
        <v>229</v>
      </c>
      <c r="C229" s="108" t="s">
        <v>230</v>
      </c>
      <c r="D229" s="108" t="s">
        <v>648</v>
      </c>
      <c r="E229" s="108" t="s">
        <v>225</v>
      </c>
      <c r="F229" s="108" t="s">
        <v>226</v>
      </c>
      <c r="G229" s="108" t="s">
        <v>227</v>
      </c>
      <c r="H229" s="109">
        <v>17.88</v>
      </c>
      <c r="I229" s="109">
        <v>21.46</v>
      </c>
      <c r="J229" s="109">
        <v>19.05</v>
      </c>
      <c r="K229" s="109">
        <v>22.86</v>
      </c>
      <c r="L229" s="109">
        <v>19.05</v>
      </c>
      <c r="M229" s="109">
        <v>22.86</v>
      </c>
      <c r="N229" s="109">
        <v>20.329999999999998</v>
      </c>
      <c r="O229" s="109">
        <v>24.4</v>
      </c>
    </row>
    <row r="230" spans="1:15" ht="30">
      <c r="A230" s="107" t="s">
        <v>652</v>
      </c>
      <c r="B230" s="108" t="s">
        <v>653</v>
      </c>
      <c r="C230" s="108" t="s">
        <v>654</v>
      </c>
      <c r="D230" s="108" t="s">
        <v>655</v>
      </c>
      <c r="E230" s="108" t="s">
        <v>225</v>
      </c>
      <c r="F230" s="108" t="s">
        <v>226</v>
      </c>
      <c r="G230" s="108" t="s">
        <v>235</v>
      </c>
      <c r="H230" s="109">
        <v>41.82</v>
      </c>
      <c r="I230" s="109">
        <v>26.51</v>
      </c>
      <c r="J230" s="109">
        <v>41.82</v>
      </c>
      <c r="K230" s="109">
        <v>28.26</v>
      </c>
      <c r="L230" s="109">
        <v>41.81</v>
      </c>
      <c r="M230" s="109">
        <v>28.26</v>
      </c>
      <c r="N230" s="109">
        <v>44.65</v>
      </c>
      <c r="O230" s="109">
        <v>30.18</v>
      </c>
    </row>
    <row r="231" spans="1:15" ht="30">
      <c r="A231" s="107" t="s">
        <v>633</v>
      </c>
      <c r="B231" s="108" t="s">
        <v>634</v>
      </c>
      <c r="C231" s="108" t="s">
        <v>635</v>
      </c>
      <c r="D231" s="108" t="s">
        <v>656</v>
      </c>
      <c r="E231" s="108" t="s">
        <v>225</v>
      </c>
      <c r="F231" s="108" t="s">
        <v>226</v>
      </c>
      <c r="G231" s="108" t="s">
        <v>235</v>
      </c>
      <c r="H231" s="109">
        <v>36.9</v>
      </c>
      <c r="I231" s="109">
        <v>36.9</v>
      </c>
      <c r="J231" s="109">
        <v>37.450000000000003</v>
      </c>
      <c r="K231" s="109">
        <v>37.450000000000003</v>
      </c>
      <c r="L231" s="109">
        <v>37.450000000000003</v>
      </c>
      <c r="M231" s="109">
        <v>37.450000000000003</v>
      </c>
      <c r="N231" s="109">
        <v>38.22</v>
      </c>
      <c r="O231" s="109">
        <v>38.22</v>
      </c>
    </row>
    <row r="232" spans="1:15" ht="30">
      <c r="A232" s="107" t="s">
        <v>657</v>
      </c>
      <c r="B232" s="108" t="s">
        <v>658</v>
      </c>
      <c r="C232" s="108" t="s">
        <v>659</v>
      </c>
      <c r="D232" s="108" t="s">
        <v>660</v>
      </c>
      <c r="E232" s="108" t="s">
        <v>225</v>
      </c>
      <c r="F232" s="108" t="s">
        <v>226</v>
      </c>
      <c r="G232" s="108" t="s">
        <v>235</v>
      </c>
      <c r="H232" s="109">
        <v>34.31</v>
      </c>
      <c r="I232" s="109">
        <v>34.31</v>
      </c>
      <c r="J232" s="109">
        <v>36.57</v>
      </c>
      <c r="K232" s="109">
        <v>36.57</v>
      </c>
      <c r="L232" s="109">
        <v>36.57</v>
      </c>
      <c r="M232" s="109">
        <v>36.57</v>
      </c>
      <c r="N232" s="109">
        <v>39.049999999999997</v>
      </c>
      <c r="O232" s="109">
        <v>39.049999999999997</v>
      </c>
    </row>
    <row r="233" spans="1:15" ht="30">
      <c r="A233" s="107" t="s">
        <v>661</v>
      </c>
      <c r="B233" s="108" t="s">
        <v>662</v>
      </c>
      <c r="C233" s="108" t="s">
        <v>663</v>
      </c>
      <c r="D233" s="108" t="s">
        <v>664</v>
      </c>
      <c r="E233" s="108" t="s">
        <v>225</v>
      </c>
      <c r="F233" s="108" t="s">
        <v>226</v>
      </c>
      <c r="G233" s="108" t="s">
        <v>235</v>
      </c>
      <c r="H233" s="109">
        <v>29.03</v>
      </c>
      <c r="I233" s="109">
        <v>29.03</v>
      </c>
      <c r="J233" s="109">
        <v>30.94</v>
      </c>
      <c r="K233" s="109">
        <v>30.94</v>
      </c>
      <c r="L233" s="109">
        <v>30.94</v>
      </c>
      <c r="M233" s="109">
        <v>30.94</v>
      </c>
      <c r="N233" s="109">
        <v>32.229999999999997</v>
      </c>
      <c r="O233" s="109">
        <v>32.229999999999997</v>
      </c>
    </row>
    <row r="234" spans="1:15">
      <c r="A234" s="206" t="s">
        <v>665</v>
      </c>
      <c r="B234" s="206" t="s">
        <v>665</v>
      </c>
      <c r="C234" s="206" t="s">
        <v>665</v>
      </c>
      <c r="D234" s="206" t="s">
        <v>665</v>
      </c>
      <c r="E234" s="206" t="s">
        <v>665</v>
      </c>
      <c r="F234" s="206" t="s">
        <v>665</v>
      </c>
      <c r="G234" s="206" t="s">
        <v>665</v>
      </c>
      <c r="H234" s="206" t="s">
        <v>665</v>
      </c>
      <c r="I234" s="206" t="s">
        <v>665</v>
      </c>
      <c r="J234" s="206" t="s">
        <v>665</v>
      </c>
      <c r="K234" s="206" t="s">
        <v>665</v>
      </c>
      <c r="L234" s="206" t="s">
        <v>665</v>
      </c>
      <c r="M234" s="206" t="s">
        <v>665</v>
      </c>
      <c r="N234" s="206" t="s">
        <v>665</v>
      </c>
      <c r="O234" s="206" t="s">
        <v>665</v>
      </c>
    </row>
    <row r="235" spans="1:15" ht="30">
      <c r="A235" s="107" t="s">
        <v>528</v>
      </c>
      <c r="B235" s="108" t="s">
        <v>529</v>
      </c>
      <c r="C235" s="108" t="s">
        <v>530</v>
      </c>
      <c r="D235" s="108" t="s">
        <v>666</v>
      </c>
      <c r="E235" s="108" t="s">
        <v>225</v>
      </c>
      <c r="F235" s="108" t="s">
        <v>226</v>
      </c>
      <c r="G235" s="108" t="s">
        <v>227</v>
      </c>
      <c r="H235" s="109">
        <v>52.19</v>
      </c>
      <c r="I235" s="110"/>
      <c r="J235" s="109">
        <v>55.66</v>
      </c>
      <c r="K235" s="110"/>
      <c r="L235" s="109">
        <v>55.66</v>
      </c>
      <c r="M235" s="110"/>
      <c r="N235" s="109">
        <v>19.899999999999999</v>
      </c>
      <c r="O235" s="110"/>
    </row>
    <row r="236" spans="1:15" ht="30">
      <c r="A236" s="107" t="s">
        <v>667</v>
      </c>
      <c r="B236" s="108" t="s">
        <v>529</v>
      </c>
      <c r="C236" s="108" t="s">
        <v>530</v>
      </c>
      <c r="D236" s="108" t="s">
        <v>666</v>
      </c>
      <c r="E236" s="108" t="s">
        <v>225</v>
      </c>
      <c r="F236" s="108" t="s">
        <v>226</v>
      </c>
      <c r="G236" s="108" t="s">
        <v>227</v>
      </c>
      <c r="H236" s="110"/>
      <c r="I236" s="109">
        <v>62.63</v>
      </c>
      <c r="J236" s="110"/>
      <c r="K236" s="109">
        <v>66.790000000000006</v>
      </c>
      <c r="L236" s="110"/>
      <c r="M236" s="109">
        <v>66.790000000000006</v>
      </c>
      <c r="N236" s="110"/>
      <c r="O236" s="110"/>
    </row>
    <row r="237" spans="1:15" ht="30">
      <c r="A237" s="107" t="s">
        <v>667</v>
      </c>
      <c r="B237" s="108" t="s">
        <v>529</v>
      </c>
      <c r="C237" s="108" t="s">
        <v>530</v>
      </c>
      <c r="D237" s="108" t="s">
        <v>668</v>
      </c>
      <c r="E237" s="108" t="s">
        <v>225</v>
      </c>
      <c r="F237" s="108" t="s">
        <v>226</v>
      </c>
      <c r="G237" s="108" t="s">
        <v>227</v>
      </c>
      <c r="H237" s="110"/>
      <c r="I237" s="110"/>
      <c r="J237" s="110"/>
      <c r="K237" s="110"/>
      <c r="L237" s="110"/>
      <c r="M237" s="110"/>
      <c r="N237" s="109">
        <v>63.19</v>
      </c>
      <c r="O237" s="109">
        <v>71.33</v>
      </c>
    </row>
    <row r="238" spans="1:15" ht="30">
      <c r="A238" s="107" t="s">
        <v>520</v>
      </c>
      <c r="B238" s="108" t="s">
        <v>669</v>
      </c>
      <c r="C238" s="108" t="s">
        <v>670</v>
      </c>
      <c r="D238" s="108" t="s">
        <v>666</v>
      </c>
      <c r="E238" s="108" t="s">
        <v>445</v>
      </c>
      <c r="F238" s="108" t="s">
        <v>446</v>
      </c>
      <c r="G238" s="108" t="s">
        <v>227</v>
      </c>
      <c r="H238" s="109">
        <v>37.57</v>
      </c>
      <c r="I238" s="109">
        <v>45.08</v>
      </c>
      <c r="J238" s="109">
        <v>38.97</v>
      </c>
      <c r="K238" s="109">
        <v>46.76</v>
      </c>
      <c r="L238" s="109">
        <v>38.97</v>
      </c>
      <c r="M238" s="109">
        <v>46.76</v>
      </c>
      <c r="N238" s="109">
        <v>40.6</v>
      </c>
      <c r="O238" s="109">
        <v>48.72</v>
      </c>
    </row>
    <row r="239" spans="1:15" ht="30">
      <c r="A239" s="107" t="s">
        <v>671</v>
      </c>
      <c r="B239" s="108" t="s">
        <v>669</v>
      </c>
      <c r="C239" s="108" t="s">
        <v>670</v>
      </c>
      <c r="D239" s="108" t="s">
        <v>672</v>
      </c>
      <c r="E239" s="108" t="s">
        <v>445</v>
      </c>
      <c r="F239" s="108" t="s">
        <v>446</v>
      </c>
      <c r="G239" s="108" t="s">
        <v>227</v>
      </c>
      <c r="H239" s="109">
        <v>30.12</v>
      </c>
      <c r="I239" s="109">
        <v>36.14</v>
      </c>
      <c r="J239" s="109">
        <v>32.01</v>
      </c>
      <c r="K239" s="109">
        <v>38.409999999999997</v>
      </c>
      <c r="L239" s="109">
        <v>32.01</v>
      </c>
      <c r="M239" s="109">
        <v>38.409999999999997</v>
      </c>
      <c r="N239" s="109">
        <v>33.299999999999997</v>
      </c>
      <c r="O239" s="109">
        <v>39.96</v>
      </c>
    </row>
    <row r="240" spans="1:15" ht="30">
      <c r="A240" s="107" t="s">
        <v>671</v>
      </c>
      <c r="B240" s="108" t="s">
        <v>669</v>
      </c>
      <c r="C240" s="108" t="s">
        <v>670</v>
      </c>
      <c r="D240" s="108" t="s">
        <v>672</v>
      </c>
      <c r="E240" s="108" t="s">
        <v>225</v>
      </c>
      <c r="F240" s="108" t="s">
        <v>226</v>
      </c>
      <c r="G240" s="108" t="s">
        <v>227</v>
      </c>
      <c r="H240" s="109">
        <v>417.24</v>
      </c>
      <c r="I240" s="109">
        <v>500.69</v>
      </c>
      <c r="J240" s="109">
        <v>417.24</v>
      </c>
      <c r="K240" s="109">
        <v>500.69</v>
      </c>
      <c r="L240" s="109">
        <v>398.19</v>
      </c>
      <c r="M240" s="109">
        <v>477.83</v>
      </c>
      <c r="N240" s="109">
        <v>398.19</v>
      </c>
      <c r="O240" s="109">
        <v>477.83</v>
      </c>
    </row>
    <row r="241" spans="1:15" ht="30">
      <c r="A241" s="107" t="s">
        <v>520</v>
      </c>
      <c r="B241" s="108" t="s">
        <v>669</v>
      </c>
      <c r="C241" s="108" t="s">
        <v>670</v>
      </c>
      <c r="D241" s="108" t="s">
        <v>673</v>
      </c>
      <c r="E241" s="108" t="s">
        <v>445</v>
      </c>
      <c r="F241" s="108" t="s">
        <v>446</v>
      </c>
      <c r="G241" s="108" t="s">
        <v>227</v>
      </c>
      <c r="H241" s="109">
        <v>37.57</v>
      </c>
      <c r="I241" s="109">
        <v>45.08</v>
      </c>
      <c r="J241" s="109">
        <v>38.97</v>
      </c>
      <c r="K241" s="109">
        <v>46.76</v>
      </c>
      <c r="L241" s="109">
        <v>38.97</v>
      </c>
      <c r="M241" s="109">
        <v>46.76</v>
      </c>
      <c r="N241" s="109">
        <v>40.6</v>
      </c>
      <c r="O241" s="109">
        <v>48.72</v>
      </c>
    </row>
    <row r="242" spans="1:15" ht="30">
      <c r="A242" s="107" t="s">
        <v>528</v>
      </c>
      <c r="B242" s="108" t="s">
        <v>529</v>
      </c>
      <c r="C242" s="108" t="s">
        <v>530</v>
      </c>
      <c r="D242" s="108" t="s">
        <v>674</v>
      </c>
      <c r="E242" s="108" t="s">
        <v>225</v>
      </c>
      <c r="F242" s="108" t="s">
        <v>226</v>
      </c>
      <c r="G242" s="108" t="s">
        <v>227</v>
      </c>
      <c r="H242" s="109">
        <v>52.19</v>
      </c>
      <c r="I242" s="110"/>
      <c r="J242" s="109">
        <v>55.66</v>
      </c>
      <c r="K242" s="110"/>
      <c r="L242" s="109">
        <v>55.66</v>
      </c>
      <c r="M242" s="110"/>
      <c r="N242" s="109">
        <v>19.899999999999999</v>
      </c>
      <c r="O242" s="110"/>
    </row>
    <row r="243" spans="1:15" ht="30">
      <c r="A243" s="107" t="s">
        <v>667</v>
      </c>
      <c r="B243" s="108" t="s">
        <v>529</v>
      </c>
      <c r="C243" s="108" t="s">
        <v>530</v>
      </c>
      <c r="D243" s="108" t="s">
        <v>674</v>
      </c>
      <c r="E243" s="108" t="s">
        <v>225</v>
      </c>
      <c r="F243" s="108" t="s">
        <v>226</v>
      </c>
      <c r="G243" s="108" t="s">
        <v>227</v>
      </c>
      <c r="H243" s="110"/>
      <c r="I243" s="109">
        <v>62.63</v>
      </c>
      <c r="J243" s="110"/>
      <c r="K243" s="109">
        <v>66.790000000000006</v>
      </c>
      <c r="L243" s="110"/>
      <c r="M243" s="109">
        <v>66.790000000000006</v>
      </c>
      <c r="N243" s="110"/>
      <c r="O243" s="110"/>
    </row>
    <row r="244" spans="1:15" ht="30">
      <c r="A244" s="107" t="s">
        <v>667</v>
      </c>
      <c r="B244" s="108" t="s">
        <v>529</v>
      </c>
      <c r="C244" s="108" t="s">
        <v>530</v>
      </c>
      <c r="D244" s="108" t="s">
        <v>675</v>
      </c>
      <c r="E244" s="108" t="s">
        <v>225</v>
      </c>
      <c r="F244" s="108" t="s">
        <v>226</v>
      </c>
      <c r="G244" s="108" t="s">
        <v>227</v>
      </c>
      <c r="H244" s="110"/>
      <c r="I244" s="110"/>
      <c r="J244" s="110"/>
      <c r="K244" s="110"/>
      <c r="L244" s="110"/>
      <c r="M244" s="110"/>
      <c r="N244" s="109">
        <v>63.19</v>
      </c>
      <c r="O244" s="109">
        <v>71.33</v>
      </c>
    </row>
    <row r="245" spans="1:15" ht="30">
      <c r="A245" s="107" t="s">
        <v>405</v>
      </c>
      <c r="B245" s="108" t="s">
        <v>406</v>
      </c>
      <c r="C245" s="108" t="s">
        <v>407</v>
      </c>
      <c r="D245" s="108" t="s">
        <v>674</v>
      </c>
      <c r="E245" s="108" t="s">
        <v>225</v>
      </c>
      <c r="F245" s="108" t="s">
        <v>226</v>
      </c>
      <c r="G245" s="108" t="s">
        <v>227</v>
      </c>
      <c r="H245" s="109">
        <v>32.07</v>
      </c>
      <c r="I245" s="109">
        <v>38.479999999999997</v>
      </c>
      <c r="J245" s="109">
        <v>32.450000000000003</v>
      </c>
      <c r="K245" s="109">
        <v>38.94</v>
      </c>
      <c r="L245" s="109">
        <v>32.450000000000003</v>
      </c>
      <c r="M245" s="109">
        <v>38.94</v>
      </c>
      <c r="N245" s="109">
        <v>33.81</v>
      </c>
      <c r="O245" s="109">
        <v>40.57</v>
      </c>
    </row>
    <row r="246" spans="1:15" ht="30">
      <c r="A246" s="107" t="s">
        <v>671</v>
      </c>
      <c r="B246" s="108" t="s">
        <v>669</v>
      </c>
      <c r="C246" s="108" t="s">
        <v>670</v>
      </c>
      <c r="D246" s="108" t="s">
        <v>676</v>
      </c>
      <c r="E246" s="108" t="s">
        <v>225</v>
      </c>
      <c r="F246" s="108" t="s">
        <v>226</v>
      </c>
      <c r="G246" s="108" t="s">
        <v>227</v>
      </c>
      <c r="H246" s="109">
        <v>66.430000000000007</v>
      </c>
      <c r="I246" s="109">
        <v>51.32</v>
      </c>
      <c r="J246" s="109">
        <v>69.08</v>
      </c>
      <c r="K246" s="109">
        <v>54.7</v>
      </c>
      <c r="L246" s="109">
        <v>58.37</v>
      </c>
      <c r="M246" s="109">
        <v>54.7</v>
      </c>
      <c r="N246" s="109">
        <v>58.37</v>
      </c>
      <c r="O246" s="109">
        <v>58.42</v>
      </c>
    </row>
    <row r="247" spans="1:15" ht="30">
      <c r="A247" s="107" t="s">
        <v>520</v>
      </c>
      <c r="B247" s="108" t="s">
        <v>669</v>
      </c>
      <c r="C247" s="108" t="s">
        <v>670</v>
      </c>
      <c r="D247" s="108" t="s">
        <v>677</v>
      </c>
      <c r="E247" s="108" t="s">
        <v>445</v>
      </c>
      <c r="F247" s="108" t="s">
        <v>446</v>
      </c>
      <c r="G247" s="108" t="s">
        <v>227</v>
      </c>
      <c r="H247" s="109">
        <v>37.57</v>
      </c>
      <c r="I247" s="109">
        <v>45.08</v>
      </c>
      <c r="J247" s="109">
        <v>38.97</v>
      </c>
      <c r="K247" s="109">
        <v>46.76</v>
      </c>
      <c r="L247" s="109">
        <v>38.97</v>
      </c>
      <c r="M247" s="109">
        <v>46.76</v>
      </c>
      <c r="N247" s="109">
        <v>40.6</v>
      </c>
      <c r="O247" s="109">
        <v>48.72</v>
      </c>
    </row>
    <row r="248" spans="1:15" ht="30">
      <c r="A248" s="107" t="s">
        <v>528</v>
      </c>
      <c r="B248" s="108" t="s">
        <v>529</v>
      </c>
      <c r="C248" s="108" t="s">
        <v>530</v>
      </c>
      <c r="D248" s="108" t="s">
        <v>678</v>
      </c>
      <c r="E248" s="108" t="s">
        <v>225</v>
      </c>
      <c r="F248" s="108" t="s">
        <v>226</v>
      </c>
      <c r="G248" s="108" t="s">
        <v>227</v>
      </c>
      <c r="H248" s="109">
        <v>52.19</v>
      </c>
      <c r="I248" s="110"/>
      <c r="J248" s="109">
        <v>55.66</v>
      </c>
      <c r="K248" s="110"/>
      <c r="L248" s="109">
        <v>55.66</v>
      </c>
      <c r="M248" s="110"/>
      <c r="N248" s="109">
        <v>19.899999999999999</v>
      </c>
      <c r="O248" s="110"/>
    </row>
    <row r="249" spans="1:15" ht="30">
      <c r="A249" s="107" t="s">
        <v>667</v>
      </c>
      <c r="B249" s="108" t="s">
        <v>529</v>
      </c>
      <c r="C249" s="108" t="s">
        <v>530</v>
      </c>
      <c r="D249" s="108" t="s">
        <v>679</v>
      </c>
      <c r="E249" s="108" t="s">
        <v>225</v>
      </c>
      <c r="F249" s="108" t="s">
        <v>226</v>
      </c>
      <c r="G249" s="108" t="s">
        <v>227</v>
      </c>
      <c r="H249" s="110"/>
      <c r="I249" s="110"/>
      <c r="J249" s="110"/>
      <c r="K249" s="110"/>
      <c r="L249" s="110"/>
      <c r="M249" s="110"/>
      <c r="N249" s="109">
        <v>63.19</v>
      </c>
      <c r="O249" s="109">
        <v>71.33</v>
      </c>
    </row>
    <row r="250" spans="1:15" ht="30">
      <c r="A250" s="107" t="s">
        <v>667</v>
      </c>
      <c r="B250" s="108" t="s">
        <v>529</v>
      </c>
      <c r="C250" s="108" t="s">
        <v>530</v>
      </c>
      <c r="D250" s="108" t="s">
        <v>678</v>
      </c>
      <c r="E250" s="108" t="s">
        <v>225</v>
      </c>
      <c r="F250" s="108" t="s">
        <v>226</v>
      </c>
      <c r="G250" s="108" t="s">
        <v>227</v>
      </c>
      <c r="H250" s="110"/>
      <c r="I250" s="109">
        <v>62.63</v>
      </c>
      <c r="J250" s="110"/>
      <c r="K250" s="109">
        <v>66.790000000000006</v>
      </c>
      <c r="L250" s="110"/>
      <c r="M250" s="109">
        <v>66.790000000000006</v>
      </c>
      <c r="N250" s="110"/>
      <c r="O250" s="110"/>
    </row>
    <row r="251" spans="1:15" ht="30">
      <c r="A251" s="107" t="s">
        <v>520</v>
      </c>
      <c r="B251" s="108" t="s">
        <v>669</v>
      </c>
      <c r="C251" s="108" t="s">
        <v>670</v>
      </c>
      <c r="D251" s="108" t="s">
        <v>678</v>
      </c>
      <c r="E251" s="108" t="s">
        <v>445</v>
      </c>
      <c r="F251" s="108" t="s">
        <v>446</v>
      </c>
      <c r="G251" s="108" t="s">
        <v>227</v>
      </c>
      <c r="H251" s="109">
        <v>37.57</v>
      </c>
      <c r="I251" s="109">
        <v>45.08</v>
      </c>
      <c r="J251" s="109">
        <v>38.97</v>
      </c>
      <c r="K251" s="109">
        <v>46.76</v>
      </c>
      <c r="L251" s="109">
        <v>38.97</v>
      </c>
      <c r="M251" s="109">
        <v>46.76</v>
      </c>
      <c r="N251" s="109">
        <v>40.6</v>
      </c>
      <c r="O251" s="109">
        <v>48.72</v>
      </c>
    </row>
    <row r="252" spans="1:15" ht="30">
      <c r="A252" s="107" t="s">
        <v>528</v>
      </c>
      <c r="B252" s="108" t="s">
        <v>529</v>
      </c>
      <c r="C252" s="108" t="s">
        <v>530</v>
      </c>
      <c r="D252" s="108" t="s">
        <v>680</v>
      </c>
      <c r="E252" s="108" t="s">
        <v>225</v>
      </c>
      <c r="F252" s="108" t="s">
        <v>226</v>
      </c>
      <c r="G252" s="108" t="s">
        <v>227</v>
      </c>
      <c r="H252" s="109">
        <v>52.19</v>
      </c>
      <c r="I252" s="110"/>
      <c r="J252" s="109">
        <v>55.66</v>
      </c>
      <c r="K252" s="110"/>
      <c r="L252" s="109">
        <v>55.66</v>
      </c>
      <c r="M252" s="110"/>
      <c r="N252" s="109">
        <v>19.899999999999999</v>
      </c>
      <c r="O252" s="110"/>
    </row>
    <row r="253" spans="1:15" ht="30">
      <c r="A253" s="107" t="s">
        <v>667</v>
      </c>
      <c r="B253" s="108" t="s">
        <v>529</v>
      </c>
      <c r="C253" s="108" t="s">
        <v>530</v>
      </c>
      <c r="D253" s="108" t="s">
        <v>681</v>
      </c>
      <c r="E253" s="108" t="s">
        <v>225</v>
      </c>
      <c r="F253" s="108" t="s">
        <v>226</v>
      </c>
      <c r="G253" s="108" t="s">
        <v>227</v>
      </c>
      <c r="H253" s="110"/>
      <c r="I253" s="110"/>
      <c r="J253" s="110"/>
      <c r="K253" s="110"/>
      <c r="L253" s="110"/>
      <c r="M253" s="110"/>
      <c r="N253" s="109">
        <v>63.19</v>
      </c>
      <c r="O253" s="109">
        <v>71.33</v>
      </c>
    </row>
    <row r="254" spans="1:15" ht="30">
      <c r="A254" s="107" t="s">
        <v>667</v>
      </c>
      <c r="B254" s="108" t="s">
        <v>529</v>
      </c>
      <c r="C254" s="108" t="s">
        <v>530</v>
      </c>
      <c r="D254" s="108" t="s">
        <v>680</v>
      </c>
      <c r="E254" s="108" t="s">
        <v>225</v>
      </c>
      <c r="F254" s="108" t="s">
        <v>226</v>
      </c>
      <c r="G254" s="108" t="s">
        <v>227</v>
      </c>
      <c r="H254" s="110"/>
      <c r="I254" s="109">
        <v>62.63</v>
      </c>
      <c r="J254" s="110"/>
      <c r="K254" s="109">
        <v>66.790000000000006</v>
      </c>
      <c r="L254" s="110"/>
      <c r="M254" s="109">
        <v>66.790000000000006</v>
      </c>
      <c r="N254" s="110"/>
      <c r="O254" s="110"/>
    </row>
    <row r="255" spans="1:15" ht="30">
      <c r="A255" s="107" t="s">
        <v>520</v>
      </c>
      <c r="B255" s="108" t="s">
        <v>669</v>
      </c>
      <c r="C255" s="108" t="s">
        <v>670</v>
      </c>
      <c r="D255" s="108" t="s">
        <v>680</v>
      </c>
      <c r="E255" s="108" t="s">
        <v>445</v>
      </c>
      <c r="F255" s="108" t="s">
        <v>446</v>
      </c>
      <c r="G255" s="108" t="s">
        <v>227</v>
      </c>
      <c r="H255" s="109">
        <v>37.57</v>
      </c>
      <c r="I255" s="109">
        <v>45.08</v>
      </c>
      <c r="J255" s="109">
        <v>38.97</v>
      </c>
      <c r="K255" s="109">
        <v>46.76</v>
      </c>
      <c r="L255" s="109">
        <v>38.97</v>
      </c>
      <c r="M255" s="109">
        <v>46.76</v>
      </c>
      <c r="N255" s="109">
        <v>40.6</v>
      </c>
      <c r="O255" s="109">
        <v>48.72</v>
      </c>
    </row>
    <row r="256" spans="1:15" ht="30">
      <c r="A256" s="107" t="s">
        <v>520</v>
      </c>
      <c r="B256" s="108" t="s">
        <v>669</v>
      </c>
      <c r="C256" s="108" t="s">
        <v>670</v>
      </c>
      <c r="D256" s="108" t="s">
        <v>682</v>
      </c>
      <c r="E256" s="108" t="s">
        <v>445</v>
      </c>
      <c r="F256" s="108" t="s">
        <v>446</v>
      </c>
      <c r="G256" s="108" t="s">
        <v>227</v>
      </c>
      <c r="H256" s="109">
        <v>37.57</v>
      </c>
      <c r="I256" s="109">
        <v>45.08</v>
      </c>
      <c r="J256" s="109">
        <v>38.97</v>
      </c>
      <c r="K256" s="109">
        <v>46.76</v>
      </c>
      <c r="L256" s="109">
        <v>38.97</v>
      </c>
      <c r="M256" s="109">
        <v>46.76</v>
      </c>
      <c r="N256" s="109">
        <v>40.6</v>
      </c>
      <c r="O256" s="109">
        <v>48.72</v>
      </c>
    </row>
    <row r="257" spans="1:15" ht="30">
      <c r="A257" s="107" t="s">
        <v>520</v>
      </c>
      <c r="B257" s="108" t="s">
        <v>669</v>
      </c>
      <c r="C257" s="108" t="s">
        <v>670</v>
      </c>
      <c r="D257" s="108" t="s">
        <v>683</v>
      </c>
      <c r="E257" s="108" t="s">
        <v>445</v>
      </c>
      <c r="F257" s="108" t="s">
        <v>446</v>
      </c>
      <c r="G257" s="108" t="s">
        <v>227</v>
      </c>
      <c r="H257" s="109">
        <v>37.57</v>
      </c>
      <c r="I257" s="109">
        <v>45.08</v>
      </c>
      <c r="J257" s="109">
        <v>38.97</v>
      </c>
      <c r="K257" s="109">
        <v>46.76</v>
      </c>
      <c r="L257" s="109">
        <v>38.97</v>
      </c>
      <c r="M257" s="109">
        <v>46.76</v>
      </c>
      <c r="N257" s="109">
        <v>40.6</v>
      </c>
      <c r="O257" s="109">
        <v>48.72</v>
      </c>
    </row>
    <row r="258" spans="1:15" ht="30">
      <c r="A258" s="107" t="s">
        <v>520</v>
      </c>
      <c r="B258" s="108" t="s">
        <v>669</v>
      </c>
      <c r="C258" s="108" t="s">
        <v>670</v>
      </c>
      <c r="D258" s="108" t="s">
        <v>684</v>
      </c>
      <c r="E258" s="108" t="s">
        <v>445</v>
      </c>
      <c r="F258" s="108" t="s">
        <v>446</v>
      </c>
      <c r="G258" s="108" t="s">
        <v>227</v>
      </c>
      <c r="H258" s="109">
        <v>37.57</v>
      </c>
      <c r="I258" s="109">
        <v>45.08</v>
      </c>
      <c r="J258" s="109">
        <v>38.97</v>
      </c>
      <c r="K258" s="109">
        <v>46.76</v>
      </c>
      <c r="L258" s="109">
        <v>38.97</v>
      </c>
      <c r="M258" s="109">
        <v>46.76</v>
      </c>
      <c r="N258" s="109">
        <v>40.6</v>
      </c>
      <c r="O258" s="109">
        <v>48.72</v>
      </c>
    </row>
    <row r="259" spans="1:15">
      <c r="A259" s="206" t="s">
        <v>685</v>
      </c>
      <c r="B259" s="206" t="s">
        <v>685</v>
      </c>
      <c r="C259" s="206" t="s">
        <v>685</v>
      </c>
      <c r="D259" s="206" t="s">
        <v>685</v>
      </c>
      <c r="E259" s="206" t="s">
        <v>685</v>
      </c>
      <c r="F259" s="206" t="s">
        <v>685</v>
      </c>
      <c r="G259" s="206" t="s">
        <v>685</v>
      </c>
      <c r="H259" s="206" t="s">
        <v>685</v>
      </c>
      <c r="I259" s="206" t="s">
        <v>685</v>
      </c>
      <c r="J259" s="206" t="s">
        <v>685</v>
      </c>
      <c r="K259" s="206" t="s">
        <v>685</v>
      </c>
      <c r="L259" s="206" t="s">
        <v>685</v>
      </c>
      <c r="M259" s="206" t="s">
        <v>685</v>
      </c>
      <c r="N259" s="206" t="s">
        <v>685</v>
      </c>
      <c r="O259" s="206" t="s">
        <v>685</v>
      </c>
    </row>
    <row r="260" spans="1:15" ht="30">
      <c r="A260" s="107" t="s">
        <v>686</v>
      </c>
      <c r="B260" s="108" t="s">
        <v>687</v>
      </c>
      <c r="C260" s="108" t="s">
        <v>688</v>
      </c>
      <c r="D260" s="108" t="s">
        <v>689</v>
      </c>
      <c r="E260" s="108" t="s">
        <v>225</v>
      </c>
      <c r="F260" s="108" t="s">
        <v>226</v>
      </c>
      <c r="G260" s="108" t="s">
        <v>235</v>
      </c>
      <c r="H260" s="109">
        <v>28.89</v>
      </c>
      <c r="I260" s="109">
        <v>28.89</v>
      </c>
      <c r="J260" s="109">
        <v>30.04</v>
      </c>
      <c r="K260" s="109">
        <v>30.04</v>
      </c>
      <c r="L260" s="109">
        <v>30.04</v>
      </c>
      <c r="M260" s="109">
        <v>30.04</v>
      </c>
      <c r="N260" s="109">
        <v>31.13</v>
      </c>
      <c r="O260" s="109">
        <v>31.13</v>
      </c>
    </row>
    <row r="261" spans="1:15" ht="30">
      <c r="A261" s="107" t="s">
        <v>690</v>
      </c>
      <c r="B261" s="108" t="s">
        <v>691</v>
      </c>
      <c r="C261" s="108" t="s">
        <v>692</v>
      </c>
      <c r="D261" s="108" t="s">
        <v>693</v>
      </c>
      <c r="E261" s="108" t="s">
        <v>225</v>
      </c>
      <c r="F261" s="108" t="s">
        <v>226</v>
      </c>
      <c r="G261" s="108" t="s">
        <v>235</v>
      </c>
      <c r="H261" s="109">
        <v>29.56</v>
      </c>
      <c r="I261" s="109">
        <v>29.56</v>
      </c>
      <c r="J261" s="109">
        <v>29.56</v>
      </c>
      <c r="K261" s="109">
        <v>29.56</v>
      </c>
      <c r="L261" s="109">
        <v>29.56</v>
      </c>
      <c r="M261" s="109">
        <v>29.56</v>
      </c>
      <c r="N261" s="109">
        <v>30.43</v>
      </c>
      <c r="O261" s="109">
        <v>30.43</v>
      </c>
    </row>
    <row r="262" spans="1:15" ht="30">
      <c r="A262" s="107" t="s">
        <v>694</v>
      </c>
      <c r="B262" s="108" t="s">
        <v>695</v>
      </c>
      <c r="C262" s="108" t="s">
        <v>696</v>
      </c>
      <c r="D262" s="108" t="s">
        <v>697</v>
      </c>
      <c r="E262" s="108" t="s">
        <v>225</v>
      </c>
      <c r="F262" s="108" t="s">
        <v>226</v>
      </c>
      <c r="G262" s="108" t="s">
        <v>235</v>
      </c>
      <c r="H262" s="109">
        <v>33.86</v>
      </c>
      <c r="I262" s="109">
        <v>33.86</v>
      </c>
      <c r="J262" s="109">
        <v>34.94</v>
      </c>
      <c r="K262" s="109">
        <v>34.94</v>
      </c>
      <c r="L262" s="109">
        <v>34.94</v>
      </c>
      <c r="M262" s="109">
        <v>34.94</v>
      </c>
      <c r="N262" s="109">
        <v>35.31</v>
      </c>
      <c r="O262" s="109">
        <v>35.31</v>
      </c>
    </row>
    <row r="263" spans="1:15" ht="60">
      <c r="A263" s="107" t="s">
        <v>228</v>
      </c>
      <c r="B263" s="108" t="s">
        <v>229</v>
      </c>
      <c r="C263" s="108" t="s">
        <v>230</v>
      </c>
      <c r="D263" s="108" t="s">
        <v>697</v>
      </c>
      <c r="E263" s="108" t="s">
        <v>225</v>
      </c>
      <c r="F263" s="108" t="s">
        <v>226</v>
      </c>
      <c r="G263" s="108" t="s">
        <v>227</v>
      </c>
      <c r="H263" s="109">
        <v>17.88</v>
      </c>
      <c r="I263" s="109">
        <v>21.46</v>
      </c>
      <c r="J263" s="109">
        <v>19.05</v>
      </c>
      <c r="K263" s="109">
        <v>22.86</v>
      </c>
      <c r="L263" s="109">
        <v>19.05</v>
      </c>
      <c r="M263" s="109">
        <v>22.86</v>
      </c>
      <c r="N263" s="109">
        <v>20.329999999999998</v>
      </c>
      <c r="O263" s="109">
        <v>24.4</v>
      </c>
    </row>
    <row r="264" spans="1:15" ht="30">
      <c r="A264" s="107" t="s">
        <v>405</v>
      </c>
      <c r="B264" s="108" t="s">
        <v>406</v>
      </c>
      <c r="C264" s="108" t="s">
        <v>407</v>
      </c>
      <c r="D264" s="108" t="s">
        <v>697</v>
      </c>
      <c r="E264" s="108" t="s">
        <v>225</v>
      </c>
      <c r="F264" s="108" t="s">
        <v>226</v>
      </c>
      <c r="G264" s="108" t="s">
        <v>227</v>
      </c>
      <c r="H264" s="109">
        <v>32.07</v>
      </c>
      <c r="I264" s="109">
        <v>38.479999999999997</v>
      </c>
      <c r="J264" s="109">
        <v>32.450000000000003</v>
      </c>
      <c r="K264" s="109">
        <v>38.94</v>
      </c>
      <c r="L264" s="109">
        <v>32.450000000000003</v>
      </c>
      <c r="M264" s="109">
        <v>38.94</v>
      </c>
      <c r="N264" s="109">
        <v>33.81</v>
      </c>
      <c r="O264" s="109">
        <v>40.57</v>
      </c>
    </row>
    <row r="265" spans="1:15" ht="30">
      <c r="A265" s="107" t="s">
        <v>698</v>
      </c>
      <c r="B265" s="108" t="s">
        <v>699</v>
      </c>
      <c r="C265" s="108" t="s">
        <v>700</v>
      </c>
      <c r="D265" s="108" t="s">
        <v>701</v>
      </c>
      <c r="E265" s="108" t="s">
        <v>225</v>
      </c>
      <c r="F265" s="108" t="s">
        <v>226</v>
      </c>
      <c r="G265" s="108" t="s">
        <v>235</v>
      </c>
      <c r="H265" s="109">
        <v>39.51</v>
      </c>
      <c r="I265" s="109">
        <v>39.51</v>
      </c>
      <c r="J265" s="109">
        <v>41.35</v>
      </c>
      <c r="K265" s="109">
        <v>41.35</v>
      </c>
      <c r="L265" s="109">
        <v>41.35</v>
      </c>
      <c r="M265" s="109">
        <v>41.35</v>
      </c>
      <c r="N265" s="109">
        <v>44.16</v>
      </c>
      <c r="O265" s="109">
        <v>44.16</v>
      </c>
    </row>
    <row r="266" spans="1:15" ht="30">
      <c r="A266" s="107" t="s">
        <v>702</v>
      </c>
      <c r="B266" s="108" t="s">
        <v>703</v>
      </c>
      <c r="C266" s="108" t="s">
        <v>704</v>
      </c>
      <c r="D266" s="108" t="s">
        <v>705</v>
      </c>
      <c r="E266" s="108" t="s">
        <v>225</v>
      </c>
      <c r="F266" s="108" t="s">
        <v>226</v>
      </c>
      <c r="G266" s="108" t="s">
        <v>227</v>
      </c>
      <c r="H266" s="109">
        <v>35.479999999999997</v>
      </c>
      <c r="I266" s="109">
        <v>42.58</v>
      </c>
      <c r="J266" s="109">
        <v>37.15</v>
      </c>
      <c r="K266" s="109">
        <v>44.58</v>
      </c>
      <c r="L266" s="109">
        <v>37.15</v>
      </c>
      <c r="M266" s="109">
        <v>44.58</v>
      </c>
      <c r="N266" s="109">
        <v>38.700000000000003</v>
      </c>
      <c r="O266" s="109">
        <v>46.44</v>
      </c>
    </row>
    <row r="267" spans="1:15" ht="60">
      <c r="A267" s="107" t="s">
        <v>228</v>
      </c>
      <c r="B267" s="108" t="s">
        <v>229</v>
      </c>
      <c r="C267" s="108" t="s">
        <v>230</v>
      </c>
      <c r="D267" s="108" t="s">
        <v>705</v>
      </c>
      <c r="E267" s="108" t="s">
        <v>225</v>
      </c>
      <c r="F267" s="108" t="s">
        <v>226</v>
      </c>
      <c r="G267" s="108" t="s">
        <v>227</v>
      </c>
      <c r="H267" s="109">
        <v>17.88</v>
      </c>
      <c r="I267" s="109">
        <v>21.46</v>
      </c>
      <c r="J267" s="109">
        <v>19.05</v>
      </c>
      <c r="K267" s="109">
        <v>22.86</v>
      </c>
      <c r="L267" s="109">
        <v>19.05</v>
      </c>
      <c r="M267" s="109">
        <v>22.86</v>
      </c>
      <c r="N267" s="109">
        <v>20.329999999999998</v>
      </c>
      <c r="O267" s="109">
        <v>24.4</v>
      </c>
    </row>
    <row r="268" spans="1:15" ht="30">
      <c r="A268" s="107" t="s">
        <v>706</v>
      </c>
      <c r="B268" s="108" t="s">
        <v>707</v>
      </c>
      <c r="C268" s="108" t="s">
        <v>708</v>
      </c>
      <c r="D268" s="108" t="s">
        <v>709</v>
      </c>
      <c r="E268" s="108" t="s">
        <v>225</v>
      </c>
      <c r="F268" s="108" t="s">
        <v>226</v>
      </c>
      <c r="G268" s="108" t="s">
        <v>235</v>
      </c>
      <c r="H268" s="109">
        <v>23.13</v>
      </c>
      <c r="I268" s="109">
        <v>23.13</v>
      </c>
      <c r="J268" s="109">
        <v>23.43</v>
      </c>
      <c r="K268" s="109">
        <v>23.43</v>
      </c>
      <c r="L268" s="109">
        <v>23.43</v>
      </c>
      <c r="M268" s="109">
        <v>23.43</v>
      </c>
      <c r="N268" s="109">
        <v>24.41</v>
      </c>
      <c r="O268" s="109">
        <v>24.41</v>
      </c>
    </row>
    <row r="269" spans="1:15" ht="30">
      <c r="A269" s="107" t="s">
        <v>710</v>
      </c>
      <c r="B269" s="108" t="s">
        <v>711</v>
      </c>
      <c r="C269" s="108" t="s">
        <v>712</v>
      </c>
      <c r="D269" s="108" t="s">
        <v>713</v>
      </c>
      <c r="E269" s="108" t="s">
        <v>225</v>
      </c>
      <c r="F269" s="108" t="s">
        <v>226</v>
      </c>
      <c r="G269" s="108" t="s">
        <v>235</v>
      </c>
      <c r="H269" s="109">
        <v>20.65</v>
      </c>
      <c r="I269" s="109">
        <v>20.65</v>
      </c>
      <c r="J269" s="109">
        <v>20.65</v>
      </c>
      <c r="K269" s="109">
        <v>20.65</v>
      </c>
      <c r="L269" s="109">
        <v>20.65</v>
      </c>
      <c r="M269" s="109">
        <v>20.65</v>
      </c>
      <c r="N269" s="109">
        <v>20.8</v>
      </c>
      <c r="O269" s="109">
        <v>20.8</v>
      </c>
    </row>
    <row r="270" spans="1:15" ht="30">
      <c r="A270" s="107" t="s">
        <v>714</v>
      </c>
      <c r="B270" s="108" t="s">
        <v>715</v>
      </c>
      <c r="C270" s="108" t="s">
        <v>716</v>
      </c>
      <c r="D270" s="108" t="s">
        <v>717</v>
      </c>
      <c r="E270" s="108" t="s">
        <v>225</v>
      </c>
      <c r="F270" s="108" t="s">
        <v>226</v>
      </c>
      <c r="G270" s="108" t="s">
        <v>235</v>
      </c>
      <c r="H270" s="109">
        <v>22.23</v>
      </c>
      <c r="I270" s="109">
        <v>22.23</v>
      </c>
      <c r="J270" s="109">
        <v>22.23</v>
      </c>
      <c r="K270" s="109">
        <v>22.23</v>
      </c>
      <c r="L270" s="109">
        <v>22.23</v>
      </c>
      <c r="M270" s="109">
        <v>22.23</v>
      </c>
      <c r="N270" s="109">
        <v>23.16</v>
      </c>
      <c r="O270" s="109">
        <v>23.16</v>
      </c>
    </row>
    <row r="271" spans="1:15" ht="30">
      <c r="A271" s="107" t="s">
        <v>718</v>
      </c>
      <c r="B271" s="108" t="s">
        <v>719</v>
      </c>
      <c r="C271" s="108" t="s">
        <v>720</v>
      </c>
      <c r="D271" s="108" t="s">
        <v>721</v>
      </c>
      <c r="E271" s="108" t="s">
        <v>225</v>
      </c>
      <c r="F271" s="108" t="s">
        <v>226</v>
      </c>
      <c r="G271" s="108" t="s">
        <v>235</v>
      </c>
      <c r="H271" s="109">
        <v>41.56</v>
      </c>
      <c r="I271" s="109">
        <v>41.56</v>
      </c>
      <c r="J271" s="109">
        <v>44.26</v>
      </c>
      <c r="K271" s="109">
        <v>44.26</v>
      </c>
      <c r="L271" s="109">
        <v>44.26</v>
      </c>
      <c r="M271" s="109">
        <v>44.26</v>
      </c>
      <c r="N271" s="109">
        <v>44.26</v>
      </c>
      <c r="O271" s="109">
        <v>44.26</v>
      </c>
    </row>
    <row r="272" spans="1:15">
      <c r="A272" s="206" t="s">
        <v>722</v>
      </c>
      <c r="B272" s="206" t="s">
        <v>722</v>
      </c>
      <c r="C272" s="206" t="s">
        <v>722</v>
      </c>
      <c r="D272" s="206" t="s">
        <v>722</v>
      </c>
      <c r="E272" s="206" t="s">
        <v>722</v>
      </c>
      <c r="F272" s="206" t="s">
        <v>722</v>
      </c>
      <c r="G272" s="206" t="s">
        <v>722</v>
      </c>
      <c r="H272" s="206" t="s">
        <v>722</v>
      </c>
      <c r="I272" s="206" t="s">
        <v>722</v>
      </c>
      <c r="J272" s="206" t="s">
        <v>722</v>
      </c>
      <c r="K272" s="206" t="s">
        <v>722</v>
      </c>
      <c r="L272" s="206" t="s">
        <v>722</v>
      </c>
      <c r="M272" s="206" t="s">
        <v>722</v>
      </c>
      <c r="N272" s="206" t="s">
        <v>722</v>
      </c>
      <c r="O272" s="206" t="s">
        <v>722</v>
      </c>
    </row>
    <row r="273" spans="1:15" ht="30">
      <c r="A273" s="107" t="s">
        <v>723</v>
      </c>
      <c r="B273" s="108" t="s">
        <v>463</v>
      </c>
      <c r="C273" s="108" t="s">
        <v>724</v>
      </c>
      <c r="D273" s="108" t="s">
        <v>725</v>
      </c>
      <c r="E273" s="108" t="s">
        <v>225</v>
      </c>
      <c r="F273" s="108" t="s">
        <v>226</v>
      </c>
      <c r="G273" s="108" t="s">
        <v>235</v>
      </c>
      <c r="H273" s="109">
        <v>38.43</v>
      </c>
      <c r="I273" s="109">
        <v>38.43</v>
      </c>
      <c r="J273" s="109">
        <v>39.97</v>
      </c>
      <c r="K273" s="109">
        <v>39.97</v>
      </c>
      <c r="L273" s="109">
        <v>39.97</v>
      </c>
      <c r="M273" s="109">
        <v>39.97</v>
      </c>
      <c r="N273" s="109">
        <v>41.34</v>
      </c>
      <c r="O273" s="109">
        <v>41.34</v>
      </c>
    </row>
    <row r="274" spans="1:15" ht="30">
      <c r="A274" s="107" t="s">
        <v>723</v>
      </c>
      <c r="B274" s="108" t="s">
        <v>463</v>
      </c>
      <c r="C274" s="108" t="s">
        <v>724</v>
      </c>
      <c r="D274" s="108" t="s">
        <v>726</v>
      </c>
      <c r="E274" s="108" t="s">
        <v>225</v>
      </c>
      <c r="F274" s="108" t="s">
        <v>226</v>
      </c>
      <c r="G274" s="108" t="s">
        <v>235</v>
      </c>
      <c r="H274" s="109">
        <v>38.43</v>
      </c>
      <c r="I274" s="109">
        <v>38.43</v>
      </c>
      <c r="J274" s="109">
        <v>39.97</v>
      </c>
      <c r="K274" s="109">
        <v>39.97</v>
      </c>
      <c r="L274" s="109">
        <v>39.97</v>
      </c>
      <c r="M274" s="109">
        <v>39.97</v>
      </c>
      <c r="N274" s="109">
        <v>41.34</v>
      </c>
      <c r="O274" s="109">
        <v>41.34</v>
      </c>
    </row>
    <row r="275" spans="1:15" ht="30">
      <c r="A275" s="107" t="s">
        <v>723</v>
      </c>
      <c r="B275" s="108" t="s">
        <v>463</v>
      </c>
      <c r="C275" s="108" t="s">
        <v>724</v>
      </c>
      <c r="D275" s="108" t="s">
        <v>727</v>
      </c>
      <c r="E275" s="108" t="s">
        <v>225</v>
      </c>
      <c r="F275" s="108" t="s">
        <v>226</v>
      </c>
      <c r="G275" s="108" t="s">
        <v>235</v>
      </c>
      <c r="H275" s="109">
        <v>38.43</v>
      </c>
      <c r="I275" s="109">
        <v>38.43</v>
      </c>
      <c r="J275" s="109">
        <v>39.97</v>
      </c>
      <c r="K275" s="109">
        <v>39.97</v>
      </c>
      <c r="L275" s="109">
        <v>39.97</v>
      </c>
      <c r="M275" s="109">
        <v>39.97</v>
      </c>
      <c r="N275" s="109">
        <v>41.34</v>
      </c>
      <c r="O275" s="109">
        <v>41.34</v>
      </c>
    </row>
    <row r="276" spans="1:15" ht="30">
      <c r="A276" s="107" t="s">
        <v>723</v>
      </c>
      <c r="B276" s="108" t="s">
        <v>463</v>
      </c>
      <c r="C276" s="108" t="s">
        <v>724</v>
      </c>
      <c r="D276" s="108" t="s">
        <v>728</v>
      </c>
      <c r="E276" s="108" t="s">
        <v>225</v>
      </c>
      <c r="F276" s="108" t="s">
        <v>226</v>
      </c>
      <c r="G276" s="108" t="s">
        <v>235</v>
      </c>
      <c r="H276" s="109">
        <v>38.43</v>
      </c>
      <c r="I276" s="109">
        <v>38.43</v>
      </c>
      <c r="J276" s="109">
        <v>39.97</v>
      </c>
      <c r="K276" s="109">
        <v>39.97</v>
      </c>
      <c r="L276" s="109">
        <v>39.97</v>
      </c>
      <c r="M276" s="109">
        <v>39.97</v>
      </c>
      <c r="N276" s="109">
        <v>41.34</v>
      </c>
      <c r="O276" s="109">
        <v>41.34</v>
      </c>
    </row>
    <row r="277" spans="1:15" ht="30">
      <c r="A277" s="107" t="s">
        <v>723</v>
      </c>
      <c r="B277" s="108" t="s">
        <v>463</v>
      </c>
      <c r="C277" s="108" t="s">
        <v>724</v>
      </c>
      <c r="D277" s="108" t="s">
        <v>729</v>
      </c>
      <c r="E277" s="108" t="s">
        <v>225</v>
      </c>
      <c r="F277" s="108" t="s">
        <v>226</v>
      </c>
      <c r="G277" s="108" t="s">
        <v>235</v>
      </c>
      <c r="H277" s="109">
        <v>38.43</v>
      </c>
      <c r="I277" s="109">
        <v>38.43</v>
      </c>
      <c r="J277" s="109">
        <v>39.97</v>
      </c>
      <c r="K277" s="109">
        <v>39.97</v>
      </c>
      <c r="L277" s="109">
        <v>39.97</v>
      </c>
      <c r="M277" s="109">
        <v>39.97</v>
      </c>
      <c r="N277" s="109">
        <v>41.34</v>
      </c>
      <c r="O277" s="109">
        <v>41.34</v>
      </c>
    </row>
    <row r="278" spans="1:15" ht="30">
      <c r="A278" s="107" t="s">
        <v>730</v>
      </c>
      <c r="B278" s="108" t="s">
        <v>731</v>
      </c>
      <c r="C278" s="108" t="s">
        <v>732</v>
      </c>
      <c r="D278" s="108" t="s">
        <v>733</v>
      </c>
      <c r="E278" s="108" t="s">
        <v>225</v>
      </c>
      <c r="F278" s="108" t="s">
        <v>226</v>
      </c>
      <c r="G278" s="108" t="s">
        <v>235</v>
      </c>
      <c r="H278" s="109">
        <v>30.06</v>
      </c>
      <c r="I278" s="109">
        <v>30.06</v>
      </c>
      <c r="J278" s="109">
        <v>31.27</v>
      </c>
      <c r="K278" s="109">
        <v>31.27</v>
      </c>
      <c r="L278" s="109">
        <v>31.27</v>
      </c>
      <c r="M278" s="109">
        <v>31.27</v>
      </c>
      <c r="N278" s="109">
        <v>33.39</v>
      </c>
      <c r="O278" s="109">
        <v>33.39</v>
      </c>
    </row>
    <row r="279" spans="1:15" ht="30">
      <c r="A279" s="107" t="s">
        <v>734</v>
      </c>
      <c r="B279" s="108" t="s">
        <v>735</v>
      </c>
      <c r="C279" s="108" t="s">
        <v>736</v>
      </c>
      <c r="D279" s="108" t="s">
        <v>737</v>
      </c>
      <c r="E279" s="108" t="s">
        <v>225</v>
      </c>
      <c r="F279" s="108" t="s">
        <v>226</v>
      </c>
      <c r="G279" s="108" t="s">
        <v>235</v>
      </c>
      <c r="H279" s="109">
        <v>25.28</v>
      </c>
      <c r="I279" s="109">
        <v>25.28</v>
      </c>
      <c r="J279" s="109">
        <v>26.3</v>
      </c>
      <c r="K279" s="109">
        <v>26.3</v>
      </c>
      <c r="L279" s="109">
        <v>26.3</v>
      </c>
      <c r="M279" s="109">
        <v>26.3</v>
      </c>
      <c r="N279" s="109">
        <v>27.4</v>
      </c>
      <c r="O279" s="109">
        <v>27.4</v>
      </c>
    </row>
    <row r="280" spans="1:15" ht="30">
      <c r="A280" s="107" t="s">
        <v>723</v>
      </c>
      <c r="B280" s="108" t="s">
        <v>463</v>
      </c>
      <c r="C280" s="108" t="s">
        <v>724</v>
      </c>
      <c r="D280" s="108" t="s">
        <v>738</v>
      </c>
      <c r="E280" s="108" t="s">
        <v>225</v>
      </c>
      <c r="F280" s="108" t="s">
        <v>226</v>
      </c>
      <c r="G280" s="108" t="s">
        <v>235</v>
      </c>
      <c r="H280" s="109">
        <v>38.43</v>
      </c>
      <c r="I280" s="109">
        <v>38.43</v>
      </c>
      <c r="J280" s="109">
        <v>39.97</v>
      </c>
      <c r="K280" s="109">
        <v>39.97</v>
      </c>
      <c r="L280" s="109">
        <v>39.97</v>
      </c>
      <c r="M280" s="109">
        <v>39.97</v>
      </c>
      <c r="N280" s="109">
        <v>41.34</v>
      </c>
      <c r="O280" s="109">
        <v>41.34</v>
      </c>
    </row>
    <row r="281" spans="1:15">
      <c r="A281" s="206" t="s">
        <v>739</v>
      </c>
      <c r="B281" s="206" t="s">
        <v>739</v>
      </c>
      <c r="C281" s="206" t="s">
        <v>739</v>
      </c>
      <c r="D281" s="206" t="s">
        <v>739</v>
      </c>
      <c r="E281" s="206" t="s">
        <v>739</v>
      </c>
      <c r="F281" s="206" t="s">
        <v>739</v>
      </c>
      <c r="G281" s="206" t="s">
        <v>739</v>
      </c>
      <c r="H281" s="206" t="s">
        <v>739</v>
      </c>
      <c r="I281" s="206" t="s">
        <v>739</v>
      </c>
      <c r="J281" s="206" t="s">
        <v>739</v>
      </c>
      <c r="K281" s="206" t="s">
        <v>739</v>
      </c>
      <c r="L281" s="206" t="s">
        <v>739</v>
      </c>
      <c r="M281" s="206" t="s">
        <v>739</v>
      </c>
      <c r="N281" s="206" t="s">
        <v>739</v>
      </c>
      <c r="O281" s="206" t="s">
        <v>739</v>
      </c>
    </row>
    <row r="282" spans="1:15" ht="30">
      <c r="A282" s="107" t="s">
        <v>352</v>
      </c>
      <c r="B282" s="108" t="s">
        <v>353</v>
      </c>
      <c r="C282" s="108" t="s">
        <v>354</v>
      </c>
      <c r="D282" s="108" t="s">
        <v>740</v>
      </c>
      <c r="E282" s="108" t="s">
        <v>225</v>
      </c>
      <c r="F282" s="108" t="s">
        <v>226</v>
      </c>
      <c r="G282" s="108" t="s">
        <v>227</v>
      </c>
      <c r="H282" s="109">
        <v>16.41</v>
      </c>
      <c r="I282" s="109">
        <v>19.690000000000001</v>
      </c>
      <c r="J282" s="109">
        <v>17.239999999999998</v>
      </c>
      <c r="K282" s="109">
        <v>20.69</v>
      </c>
      <c r="L282" s="109">
        <v>17.239999999999998</v>
      </c>
      <c r="M282" s="109">
        <v>20.69</v>
      </c>
      <c r="N282" s="109">
        <v>18.41</v>
      </c>
      <c r="O282" s="109">
        <v>22.09</v>
      </c>
    </row>
    <row r="283" spans="1:15" ht="30">
      <c r="A283" s="107" t="s">
        <v>741</v>
      </c>
      <c r="B283" s="108" t="s">
        <v>742</v>
      </c>
      <c r="C283" s="108" t="s">
        <v>743</v>
      </c>
      <c r="D283" s="108" t="s">
        <v>740</v>
      </c>
      <c r="E283" s="108" t="s">
        <v>225</v>
      </c>
      <c r="F283" s="108" t="s">
        <v>226</v>
      </c>
      <c r="G283" s="108" t="s">
        <v>235</v>
      </c>
      <c r="H283" s="109">
        <v>30.71</v>
      </c>
      <c r="I283" s="109">
        <v>30.71</v>
      </c>
      <c r="J283" s="109">
        <v>31.93</v>
      </c>
      <c r="K283" s="109">
        <v>31.93</v>
      </c>
      <c r="L283" s="109">
        <v>31.93</v>
      </c>
      <c r="M283" s="109">
        <v>31.93</v>
      </c>
      <c r="N283" s="109">
        <v>33.270000000000003</v>
      </c>
      <c r="O283" s="109">
        <v>33.270000000000003</v>
      </c>
    </row>
    <row r="284" spans="1:15" ht="30">
      <c r="A284" s="107" t="s">
        <v>744</v>
      </c>
      <c r="B284" s="108" t="s">
        <v>745</v>
      </c>
      <c r="C284" s="108" t="s">
        <v>746</v>
      </c>
      <c r="D284" s="108" t="s">
        <v>740</v>
      </c>
      <c r="E284" s="108" t="s">
        <v>225</v>
      </c>
      <c r="F284" s="108" t="s">
        <v>226</v>
      </c>
      <c r="G284" s="108" t="s">
        <v>227</v>
      </c>
      <c r="H284" s="109">
        <v>21.2</v>
      </c>
      <c r="I284" s="110"/>
      <c r="J284" s="109">
        <v>22.86</v>
      </c>
      <c r="K284" s="110"/>
      <c r="L284" s="109">
        <v>22.86</v>
      </c>
      <c r="M284" s="110"/>
      <c r="N284" s="109">
        <v>23.82</v>
      </c>
      <c r="O284" s="110"/>
    </row>
    <row r="285" spans="1:15" ht="60">
      <c r="A285" s="107" t="s">
        <v>228</v>
      </c>
      <c r="B285" s="108" t="s">
        <v>229</v>
      </c>
      <c r="C285" s="108" t="s">
        <v>230</v>
      </c>
      <c r="D285" s="108" t="s">
        <v>740</v>
      </c>
      <c r="E285" s="108" t="s">
        <v>225</v>
      </c>
      <c r="F285" s="108" t="s">
        <v>226</v>
      </c>
      <c r="G285" s="108" t="s">
        <v>227</v>
      </c>
      <c r="H285" s="109">
        <v>17.88</v>
      </c>
      <c r="I285" s="109">
        <v>21.46</v>
      </c>
      <c r="J285" s="109">
        <v>19.05</v>
      </c>
      <c r="K285" s="109">
        <v>22.86</v>
      </c>
      <c r="L285" s="109">
        <v>19.05</v>
      </c>
      <c r="M285" s="109">
        <v>22.86</v>
      </c>
      <c r="N285" s="109">
        <v>20.329999999999998</v>
      </c>
      <c r="O285" s="109">
        <v>24.4</v>
      </c>
    </row>
    <row r="286" spans="1:15" ht="30">
      <c r="A286" s="107" t="s">
        <v>747</v>
      </c>
      <c r="B286" s="108" t="s">
        <v>748</v>
      </c>
      <c r="C286" s="108" t="s">
        <v>749</v>
      </c>
      <c r="D286" s="108" t="s">
        <v>750</v>
      </c>
      <c r="E286" s="108" t="s">
        <v>225</v>
      </c>
      <c r="F286" s="108" t="s">
        <v>226</v>
      </c>
      <c r="G286" s="108" t="s">
        <v>235</v>
      </c>
      <c r="H286" s="109">
        <v>29.47</v>
      </c>
      <c r="I286" s="109">
        <v>29.47</v>
      </c>
      <c r="J286" s="109">
        <v>31.41</v>
      </c>
      <c r="K286" s="109">
        <v>31.41</v>
      </c>
      <c r="L286" s="109">
        <v>31.41</v>
      </c>
      <c r="M286" s="109">
        <v>31.41</v>
      </c>
      <c r="N286" s="109">
        <v>32.72</v>
      </c>
      <c r="O286" s="109">
        <v>32.72</v>
      </c>
    </row>
    <row r="287" spans="1:15" ht="30">
      <c r="A287" s="107" t="s">
        <v>741</v>
      </c>
      <c r="B287" s="108" t="s">
        <v>742</v>
      </c>
      <c r="C287" s="108" t="s">
        <v>743</v>
      </c>
      <c r="D287" s="108" t="s">
        <v>751</v>
      </c>
      <c r="E287" s="108" t="s">
        <v>225</v>
      </c>
      <c r="F287" s="108" t="s">
        <v>226</v>
      </c>
      <c r="G287" s="108" t="s">
        <v>235</v>
      </c>
      <c r="H287" s="109">
        <v>30.71</v>
      </c>
      <c r="I287" s="109">
        <v>30.71</v>
      </c>
      <c r="J287" s="109">
        <v>31.93</v>
      </c>
      <c r="K287" s="109">
        <v>31.93</v>
      </c>
      <c r="L287" s="109">
        <v>31.93</v>
      </c>
      <c r="M287" s="109">
        <v>31.93</v>
      </c>
      <c r="N287" s="109">
        <v>33.270000000000003</v>
      </c>
      <c r="O287" s="109">
        <v>33.270000000000003</v>
      </c>
    </row>
    <row r="288" spans="1:15" ht="30">
      <c r="A288" s="107" t="s">
        <v>752</v>
      </c>
      <c r="B288" s="108" t="s">
        <v>753</v>
      </c>
      <c r="C288" s="108" t="s">
        <v>754</v>
      </c>
      <c r="D288" s="108" t="s">
        <v>755</v>
      </c>
      <c r="E288" s="108" t="s">
        <v>225</v>
      </c>
      <c r="F288" s="108" t="s">
        <v>226</v>
      </c>
      <c r="G288" s="108" t="s">
        <v>235</v>
      </c>
      <c r="H288" s="109">
        <v>30.52</v>
      </c>
      <c r="I288" s="109">
        <v>30.52</v>
      </c>
      <c r="J288" s="109">
        <v>32.53</v>
      </c>
      <c r="K288" s="109">
        <v>32.53</v>
      </c>
      <c r="L288" s="109">
        <v>32.53</v>
      </c>
      <c r="M288" s="109">
        <v>32.53</v>
      </c>
      <c r="N288" s="109">
        <v>34.74</v>
      </c>
      <c r="O288" s="109">
        <v>34.74</v>
      </c>
    </row>
    <row r="289" spans="1:15" ht="30">
      <c r="A289" s="107" t="s">
        <v>756</v>
      </c>
      <c r="B289" s="108" t="s">
        <v>757</v>
      </c>
      <c r="C289" s="108" t="s">
        <v>758</v>
      </c>
      <c r="D289" s="108" t="s">
        <v>759</v>
      </c>
      <c r="E289" s="108" t="s">
        <v>225</v>
      </c>
      <c r="F289" s="108" t="s">
        <v>226</v>
      </c>
      <c r="G289" s="108" t="s">
        <v>235</v>
      </c>
      <c r="H289" s="109">
        <v>23.5</v>
      </c>
      <c r="I289" s="109">
        <v>23.5</v>
      </c>
      <c r="J289" s="109">
        <v>23.5</v>
      </c>
      <c r="K289" s="109">
        <v>23.5</v>
      </c>
      <c r="L289" s="109">
        <v>23.5</v>
      </c>
      <c r="M289" s="109">
        <v>23.5</v>
      </c>
      <c r="N289" s="109">
        <v>24.49</v>
      </c>
      <c r="O289" s="109">
        <v>24.49</v>
      </c>
    </row>
    <row r="290" spans="1:15" ht="135">
      <c r="A290" s="107" t="s">
        <v>756</v>
      </c>
      <c r="B290" s="108" t="s">
        <v>757</v>
      </c>
      <c r="C290" s="108" t="s">
        <v>758</v>
      </c>
      <c r="D290" s="108" t="s">
        <v>760</v>
      </c>
      <c r="E290" s="108" t="s">
        <v>225</v>
      </c>
      <c r="F290" s="108" t="s">
        <v>226</v>
      </c>
      <c r="G290" s="108" t="s">
        <v>235</v>
      </c>
      <c r="H290" s="109">
        <v>23.5</v>
      </c>
      <c r="I290" s="109">
        <v>22</v>
      </c>
      <c r="J290" s="109">
        <v>23.5</v>
      </c>
      <c r="K290" s="109">
        <v>23.45</v>
      </c>
      <c r="L290" s="109">
        <v>23.5</v>
      </c>
      <c r="M290" s="109">
        <v>23.45</v>
      </c>
      <c r="N290" s="109">
        <v>24.49</v>
      </c>
      <c r="O290" s="109">
        <v>24.49</v>
      </c>
    </row>
    <row r="291" spans="1:15" ht="30">
      <c r="A291" s="107" t="s">
        <v>761</v>
      </c>
      <c r="B291" s="108" t="s">
        <v>762</v>
      </c>
      <c r="C291" s="108" t="s">
        <v>763</v>
      </c>
      <c r="D291" s="108" t="s">
        <v>759</v>
      </c>
      <c r="E291" s="108" t="s">
        <v>225</v>
      </c>
      <c r="F291" s="108" t="s">
        <v>226</v>
      </c>
      <c r="G291" s="108" t="s">
        <v>227</v>
      </c>
      <c r="H291" s="109">
        <v>9.42</v>
      </c>
      <c r="I291" s="109">
        <v>11.3</v>
      </c>
      <c r="J291" s="109">
        <v>9.42</v>
      </c>
      <c r="K291" s="109">
        <v>11.3</v>
      </c>
      <c r="L291" s="109">
        <v>9.42</v>
      </c>
      <c r="M291" s="109">
        <v>11.3</v>
      </c>
      <c r="N291" s="109">
        <v>9.42</v>
      </c>
      <c r="O291" s="109">
        <v>11.3</v>
      </c>
    </row>
    <row r="292" spans="1:15" ht="30">
      <c r="A292" s="107" t="s">
        <v>764</v>
      </c>
      <c r="B292" s="108" t="s">
        <v>765</v>
      </c>
      <c r="C292" s="108" t="s">
        <v>766</v>
      </c>
      <c r="D292" s="108" t="s">
        <v>767</v>
      </c>
      <c r="E292" s="108" t="s">
        <v>225</v>
      </c>
      <c r="F292" s="108" t="s">
        <v>226</v>
      </c>
      <c r="G292" s="108" t="s">
        <v>235</v>
      </c>
      <c r="H292" s="109">
        <v>33.200000000000003</v>
      </c>
      <c r="I292" s="109">
        <v>33.200000000000003</v>
      </c>
      <c r="J292" s="109">
        <v>35.39</v>
      </c>
      <c r="K292" s="109">
        <v>35.39</v>
      </c>
      <c r="L292" s="109">
        <v>35.39</v>
      </c>
      <c r="M292" s="109">
        <v>35.39</v>
      </c>
      <c r="N292" s="109">
        <v>36.869999999999997</v>
      </c>
      <c r="O292" s="109">
        <v>36.869999999999997</v>
      </c>
    </row>
    <row r="293" spans="1:15" ht="30">
      <c r="A293" s="107" t="s">
        <v>741</v>
      </c>
      <c r="B293" s="108" t="s">
        <v>742</v>
      </c>
      <c r="C293" s="108" t="s">
        <v>743</v>
      </c>
      <c r="D293" s="108" t="s">
        <v>768</v>
      </c>
      <c r="E293" s="108" t="s">
        <v>225</v>
      </c>
      <c r="F293" s="108" t="s">
        <v>226</v>
      </c>
      <c r="G293" s="108" t="s">
        <v>235</v>
      </c>
      <c r="H293" s="109">
        <v>30.71</v>
      </c>
      <c r="I293" s="109">
        <v>30.71</v>
      </c>
      <c r="J293" s="109">
        <v>31.93</v>
      </c>
      <c r="K293" s="109">
        <v>31.93</v>
      </c>
      <c r="L293" s="109">
        <v>31.93</v>
      </c>
      <c r="M293" s="109">
        <v>31.93</v>
      </c>
      <c r="N293" s="109">
        <v>33.270000000000003</v>
      </c>
      <c r="O293" s="109">
        <v>33.270000000000003</v>
      </c>
    </row>
    <row r="294" spans="1:15" ht="30">
      <c r="A294" s="107" t="s">
        <v>747</v>
      </c>
      <c r="B294" s="108" t="s">
        <v>748</v>
      </c>
      <c r="C294" s="108" t="s">
        <v>749</v>
      </c>
      <c r="D294" s="108" t="s">
        <v>769</v>
      </c>
      <c r="E294" s="108" t="s">
        <v>225</v>
      </c>
      <c r="F294" s="108" t="s">
        <v>226</v>
      </c>
      <c r="G294" s="108" t="s">
        <v>235</v>
      </c>
      <c r="H294" s="109">
        <v>29.47</v>
      </c>
      <c r="I294" s="109">
        <v>29.47</v>
      </c>
      <c r="J294" s="109">
        <v>31.41</v>
      </c>
      <c r="K294" s="109">
        <v>31.41</v>
      </c>
      <c r="L294" s="109">
        <v>31.41</v>
      </c>
      <c r="M294" s="109">
        <v>31.41</v>
      </c>
      <c r="N294" s="109">
        <v>32.72</v>
      </c>
      <c r="O294" s="109">
        <v>32.72</v>
      </c>
    </row>
    <row r="295" spans="1:15" ht="30">
      <c r="A295" s="107" t="s">
        <v>770</v>
      </c>
      <c r="B295" s="108" t="s">
        <v>771</v>
      </c>
      <c r="C295" s="108" t="s">
        <v>772</v>
      </c>
      <c r="D295" s="108" t="s">
        <v>769</v>
      </c>
      <c r="E295" s="108" t="s">
        <v>225</v>
      </c>
      <c r="F295" s="108" t="s">
        <v>226</v>
      </c>
      <c r="G295" s="108" t="s">
        <v>227</v>
      </c>
      <c r="H295" s="109">
        <v>19.73</v>
      </c>
      <c r="I295" s="109">
        <v>23.68</v>
      </c>
      <c r="J295" s="109">
        <v>21.03</v>
      </c>
      <c r="K295" s="109">
        <v>25.24</v>
      </c>
      <c r="L295" s="109">
        <v>21.03</v>
      </c>
      <c r="M295" s="109">
        <v>25.24</v>
      </c>
      <c r="N295" s="109">
        <v>21.92</v>
      </c>
      <c r="O295" s="109">
        <v>26.3</v>
      </c>
    </row>
    <row r="296" spans="1:15" ht="30">
      <c r="A296" s="107" t="s">
        <v>773</v>
      </c>
      <c r="B296" s="108" t="s">
        <v>774</v>
      </c>
      <c r="C296" s="108" t="s">
        <v>775</v>
      </c>
      <c r="D296" s="108" t="s">
        <v>776</v>
      </c>
      <c r="E296" s="108" t="s">
        <v>225</v>
      </c>
      <c r="F296" s="108" t="s">
        <v>226</v>
      </c>
      <c r="G296" s="108" t="s">
        <v>227</v>
      </c>
      <c r="H296" s="109">
        <v>25.58</v>
      </c>
      <c r="I296" s="109">
        <v>25.58</v>
      </c>
      <c r="J296" s="109">
        <v>26.37</v>
      </c>
      <c r="K296" s="109">
        <v>26.37</v>
      </c>
      <c r="L296" s="109">
        <v>26.37</v>
      </c>
      <c r="M296" s="109">
        <v>26.37</v>
      </c>
      <c r="N296" s="109">
        <v>27.24</v>
      </c>
      <c r="O296" s="109">
        <v>27.24</v>
      </c>
    </row>
    <row r="297" spans="1:15">
      <c r="A297" s="206" t="s">
        <v>777</v>
      </c>
      <c r="B297" s="206" t="s">
        <v>777</v>
      </c>
      <c r="C297" s="206" t="s">
        <v>777</v>
      </c>
      <c r="D297" s="206" t="s">
        <v>777</v>
      </c>
      <c r="E297" s="206" t="s">
        <v>777</v>
      </c>
      <c r="F297" s="206" t="s">
        <v>777</v>
      </c>
      <c r="G297" s="206" t="s">
        <v>777</v>
      </c>
      <c r="H297" s="206" t="s">
        <v>777</v>
      </c>
      <c r="I297" s="206" t="s">
        <v>777</v>
      </c>
      <c r="J297" s="206" t="s">
        <v>777</v>
      </c>
      <c r="K297" s="206" t="s">
        <v>777</v>
      </c>
      <c r="L297" s="206" t="s">
        <v>777</v>
      </c>
      <c r="M297" s="206" t="s">
        <v>777</v>
      </c>
      <c r="N297" s="206" t="s">
        <v>777</v>
      </c>
      <c r="O297" s="206" t="s">
        <v>777</v>
      </c>
    </row>
    <row r="298" spans="1:15" ht="30">
      <c r="A298" s="107" t="s">
        <v>778</v>
      </c>
      <c r="B298" s="108" t="s">
        <v>779</v>
      </c>
      <c r="C298" s="108" t="s">
        <v>780</v>
      </c>
      <c r="D298" s="108" t="s">
        <v>781</v>
      </c>
      <c r="E298" s="108" t="s">
        <v>225</v>
      </c>
      <c r="F298" s="108" t="s">
        <v>226</v>
      </c>
      <c r="G298" s="108" t="s">
        <v>227</v>
      </c>
      <c r="H298" s="109">
        <v>10.36</v>
      </c>
      <c r="I298" s="109">
        <v>12.43</v>
      </c>
      <c r="J298" s="109">
        <v>10.96</v>
      </c>
      <c r="K298" s="109">
        <v>13.15</v>
      </c>
      <c r="L298" s="109">
        <v>10.96</v>
      </c>
      <c r="M298" s="109">
        <v>13.15</v>
      </c>
      <c r="N298" s="109">
        <v>11.42</v>
      </c>
      <c r="O298" s="109">
        <v>13.7</v>
      </c>
    </row>
    <row r="299" spans="1:15" ht="30">
      <c r="A299" s="107" t="s">
        <v>782</v>
      </c>
      <c r="B299" s="108" t="s">
        <v>783</v>
      </c>
      <c r="C299" s="108" t="s">
        <v>784</v>
      </c>
      <c r="D299" s="108" t="s">
        <v>781</v>
      </c>
      <c r="E299" s="108" t="s">
        <v>225</v>
      </c>
      <c r="F299" s="108" t="s">
        <v>226</v>
      </c>
      <c r="G299" s="108" t="s">
        <v>227</v>
      </c>
      <c r="H299" s="109">
        <v>11.63</v>
      </c>
      <c r="I299" s="109">
        <v>13.96</v>
      </c>
      <c r="J299" s="109">
        <v>11.72</v>
      </c>
      <c r="K299" s="109">
        <v>14.04</v>
      </c>
      <c r="L299" s="109">
        <v>11.72</v>
      </c>
      <c r="M299" s="109">
        <v>14.04</v>
      </c>
      <c r="N299" s="109">
        <v>12.11</v>
      </c>
      <c r="O299" s="109">
        <v>14.53</v>
      </c>
    </row>
    <row r="300" spans="1:15" ht="30">
      <c r="A300" s="107" t="s">
        <v>785</v>
      </c>
      <c r="B300" s="108" t="s">
        <v>786</v>
      </c>
      <c r="C300" s="108" t="s">
        <v>787</v>
      </c>
      <c r="D300" s="108" t="s">
        <v>788</v>
      </c>
      <c r="E300" s="108" t="s">
        <v>225</v>
      </c>
      <c r="F300" s="108" t="s">
        <v>226</v>
      </c>
      <c r="G300" s="108" t="s">
        <v>227</v>
      </c>
      <c r="H300" s="109">
        <v>21.9</v>
      </c>
      <c r="I300" s="109">
        <v>26.28</v>
      </c>
      <c r="J300" s="109">
        <v>22.5</v>
      </c>
      <c r="K300" s="109">
        <v>27</v>
      </c>
      <c r="L300" s="109">
        <v>22.5</v>
      </c>
      <c r="M300" s="109">
        <v>27</v>
      </c>
      <c r="N300" s="109">
        <v>22.66</v>
      </c>
      <c r="O300" s="109">
        <v>27.19</v>
      </c>
    </row>
    <row r="301" spans="1:15" ht="30">
      <c r="A301" s="107" t="s">
        <v>789</v>
      </c>
      <c r="B301" s="108" t="s">
        <v>790</v>
      </c>
      <c r="C301" s="108" t="s">
        <v>791</v>
      </c>
      <c r="D301" s="108" t="s">
        <v>792</v>
      </c>
      <c r="E301" s="108" t="s">
        <v>225</v>
      </c>
      <c r="F301" s="108" t="s">
        <v>226</v>
      </c>
      <c r="G301" s="108" t="s">
        <v>235</v>
      </c>
      <c r="H301" s="109">
        <v>31.02</v>
      </c>
      <c r="I301" s="109">
        <v>31.02</v>
      </c>
      <c r="J301" s="109">
        <v>31.43</v>
      </c>
      <c r="K301" s="109">
        <v>31.43</v>
      </c>
      <c r="L301" s="109">
        <v>31.43</v>
      </c>
      <c r="M301" s="109">
        <v>31.43</v>
      </c>
      <c r="N301" s="109">
        <v>32.119999999999997</v>
      </c>
      <c r="O301" s="109">
        <v>32.119999999999997</v>
      </c>
    </row>
    <row r="302" spans="1:15" ht="30">
      <c r="A302" s="107" t="s">
        <v>793</v>
      </c>
      <c r="B302" s="108" t="s">
        <v>794</v>
      </c>
      <c r="C302" s="108" t="s">
        <v>795</v>
      </c>
      <c r="D302" s="108" t="s">
        <v>796</v>
      </c>
      <c r="E302" s="108" t="s">
        <v>225</v>
      </c>
      <c r="F302" s="108" t="s">
        <v>226</v>
      </c>
      <c r="G302" s="108" t="s">
        <v>235</v>
      </c>
      <c r="H302" s="109">
        <v>26.87</v>
      </c>
      <c r="I302" s="109">
        <v>26.87</v>
      </c>
      <c r="J302" s="109">
        <v>27.74</v>
      </c>
      <c r="K302" s="109">
        <v>27.74</v>
      </c>
      <c r="L302" s="109">
        <v>27.74</v>
      </c>
      <c r="M302" s="109">
        <v>27.74</v>
      </c>
      <c r="N302" s="109">
        <v>29.62</v>
      </c>
      <c r="O302" s="109">
        <v>29.62</v>
      </c>
    </row>
    <row r="303" spans="1:15" ht="30">
      <c r="A303" s="107" t="s">
        <v>797</v>
      </c>
      <c r="B303" s="108" t="s">
        <v>798</v>
      </c>
      <c r="C303" s="108" t="s">
        <v>799</v>
      </c>
      <c r="D303" s="108" t="s">
        <v>800</v>
      </c>
      <c r="E303" s="108" t="s">
        <v>225</v>
      </c>
      <c r="F303" s="108" t="s">
        <v>226</v>
      </c>
      <c r="G303" s="108" t="s">
        <v>227</v>
      </c>
      <c r="H303" s="109">
        <v>7.15</v>
      </c>
      <c r="I303" s="110"/>
      <c r="J303" s="109">
        <v>7.16</v>
      </c>
      <c r="K303" s="110"/>
      <c r="L303" s="109">
        <v>7.16</v>
      </c>
      <c r="M303" s="110"/>
      <c r="N303" s="109">
        <v>7.36</v>
      </c>
      <c r="O303" s="110"/>
    </row>
    <row r="304" spans="1:15" ht="30">
      <c r="A304" s="107" t="s">
        <v>785</v>
      </c>
      <c r="B304" s="108" t="s">
        <v>786</v>
      </c>
      <c r="C304" s="108" t="s">
        <v>787</v>
      </c>
      <c r="D304" s="108" t="s">
        <v>800</v>
      </c>
      <c r="E304" s="108" t="s">
        <v>225</v>
      </c>
      <c r="F304" s="108" t="s">
        <v>226</v>
      </c>
      <c r="G304" s="108" t="s">
        <v>227</v>
      </c>
      <c r="H304" s="109">
        <v>21.9</v>
      </c>
      <c r="I304" s="109">
        <v>26.28</v>
      </c>
      <c r="J304" s="109">
        <v>22.5</v>
      </c>
      <c r="K304" s="109">
        <v>27</v>
      </c>
      <c r="L304" s="109">
        <v>22.5</v>
      </c>
      <c r="M304" s="109">
        <v>27</v>
      </c>
      <c r="N304" s="109">
        <v>22.66</v>
      </c>
      <c r="O304" s="109">
        <v>27.19</v>
      </c>
    </row>
    <row r="305" spans="1:15" ht="60">
      <c r="A305" s="107" t="s">
        <v>228</v>
      </c>
      <c r="B305" s="108" t="s">
        <v>229</v>
      </c>
      <c r="C305" s="108" t="s">
        <v>230</v>
      </c>
      <c r="D305" s="108" t="s">
        <v>800</v>
      </c>
      <c r="E305" s="108" t="s">
        <v>225</v>
      </c>
      <c r="F305" s="108" t="s">
        <v>226</v>
      </c>
      <c r="G305" s="108" t="s">
        <v>227</v>
      </c>
      <c r="H305" s="109">
        <v>17.88</v>
      </c>
      <c r="I305" s="109">
        <v>21.46</v>
      </c>
      <c r="J305" s="109">
        <v>19.05</v>
      </c>
      <c r="K305" s="109">
        <v>22.86</v>
      </c>
      <c r="L305" s="109">
        <v>19.05</v>
      </c>
      <c r="M305" s="109">
        <v>22.86</v>
      </c>
      <c r="N305" s="109">
        <v>20.329999999999998</v>
      </c>
      <c r="O305" s="109">
        <v>24.4</v>
      </c>
    </row>
    <row r="306" spans="1:15" ht="30">
      <c r="A306" s="107" t="s">
        <v>513</v>
      </c>
      <c r="B306" s="108" t="s">
        <v>514</v>
      </c>
      <c r="C306" s="108" t="s">
        <v>515</v>
      </c>
      <c r="D306" s="108" t="s">
        <v>800</v>
      </c>
      <c r="E306" s="108" t="s">
        <v>225</v>
      </c>
      <c r="F306" s="108" t="s">
        <v>226</v>
      </c>
      <c r="G306" s="108" t="s">
        <v>227</v>
      </c>
      <c r="H306" s="109">
        <v>9.1300000000000008</v>
      </c>
      <c r="I306" s="109">
        <v>10.96</v>
      </c>
      <c r="J306" s="109">
        <v>9.5</v>
      </c>
      <c r="K306" s="109">
        <v>11.4</v>
      </c>
      <c r="L306" s="109">
        <v>9.5</v>
      </c>
      <c r="M306" s="109">
        <v>11.4</v>
      </c>
      <c r="N306" s="109">
        <v>10.14</v>
      </c>
      <c r="O306" s="109">
        <v>12.17</v>
      </c>
    </row>
    <row r="307" spans="1:15" ht="30">
      <c r="A307" s="107" t="s">
        <v>405</v>
      </c>
      <c r="B307" s="108" t="s">
        <v>406</v>
      </c>
      <c r="C307" s="108" t="s">
        <v>407</v>
      </c>
      <c r="D307" s="108" t="s">
        <v>800</v>
      </c>
      <c r="E307" s="108" t="s">
        <v>225</v>
      </c>
      <c r="F307" s="108" t="s">
        <v>226</v>
      </c>
      <c r="G307" s="108" t="s">
        <v>227</v>
      </c>
      <c r="H307" s="109">
        <v>32.07</v>
      </c>
      <c r="I307" s="109">
        <v>38.479999999999997</v>
      </c>
      <c r="J307" s="109">
        <v>32.450000000000003</v>
      </c>
      <c r="K307" s="109">
        <v>38.94</v>
      </c>
      <c r="L307" s="109">
        <v>32.450000000000003</v>
      </c>
      <c r="M307" s="109">
        <v>38.94</v>
      </c>
      <c r="N307" s="109">
        <v>33.81</v>
      </c>
      <c r="O307" s="109">
        <v>40.57</v>
      </c>
    </row>
    <row r="308" spans="1:15" ht="30">
      <c r="A308" s="107" t="s">
        <v>801</v>
      </c>
      <c r="B308" s="108" t="s">
        <v>802</v>
      </c>
      <c r="C308" s="108" t="s">
        <v>803</v>
      </c>
      <c r="D308" s="108" t="s">
        <v>804</v>
      </c>
      <c r="E308" s="108" t="s">
        <v>225</v>
      </c>
      <c r="F308" s="108" t="s">
        <v>226</v>
      </c>
      <c r="G308" s="108" t="s">
        <v>235</v>
      </c>
      <c r="H308" s="109">
        <v>20.75</v>
      </c>
      <c r="I308" s="109">
        <v>20.75</v>
      </c>
      <c r="J308" s="109">
        <v>20.75</v>
      </c>
      <c r="K308" s="109">
        <v>20.75</v>
      </c>
      <c r="L308" s="109">
        <v>20.75</v>
      </c>
      <c r="M308" s="109">
        <v>20.75</v>
      </c>
      <c r="N308" s="109">
        <v>20.75</v>
      </c>
      <c r="O308" s="109">
        <v>20.75</v>
      </c>
    </row>
    <row r="309" spans="1:15" ht="30">
      <c r="A309" s="107" t="s">
        <v>805</v>
      </c>
      <c r="B309" s="108" t="s">
        <v>806</v>
      </c>
      <c r="C309" s="108" t="s">
        <v>807</v>
      </c>
      <c r="D309" s="108" t="s">
        <v>808</v>
      </c>
      <c r="E309" s="108" t="s">
        <v>225</v>
      </c>
      <c r="F309" s="108" t="s">
        <v>226</v>
      </c>
      <c r="G309" s="108" t="s">
        <v>235</v>
      </c>
      <c r="H309" s="109">
        <v>31.5</v>
      </c>
      <c r="I309" s="109">
        <v>31.5</v>
      </c>
      <c r="J309" s="109">
        <v>31.68</v>
      </c>
      <c r="K309" s="109">
        <v>31.68</v>
      </c>
      <c r="L309" s="109">
        <v>31.68</v>
      </c>
      <c r="M309" s="109">
        <v>31.68</v>
      </c>
      <c r="N309" s="109">
        <v>32.28</v>
      </c>
      <c r="O309" s="109">
        <v>32.28</v>
      </c>
    </row>
    <row r="310" spans="1:15" ht="30">
      <c r="A310" s="107" t="s">
        <v>809</v>
      </c>
      <c r="B310" s="108" t="s">
        <v>810</v>
      </c>
      <c r="C310" s="108" t="s">
        <v>811</v>
      </c>
      <c r="D310" s="108" t="s">
        <v>812</v>
      </c>
      <c r="E310" s="108" t="s">
        <v>225</v>
      </c>
      <c r="F310" s="108" t="s">
        <v>226</v>
      </c>
      <c r="G310" s="108" t="s">
        <v>235</v>
      </c>
      <c r="H310" s="109">
        <v>24.01</v>
      </c>
      <c r="I310" s="109">
        <v>24.01</v>
      </c>
      <c r="J310" s="109">
        <v>25.47</v>
      </c>
      <c r="K310" s="109">
        <v>25.47</v>
      </c>
      <c r="L310" s="109">
        <v>25.47</v>
      </c>
      <c r="M310" s="109">
        <v>25.47</v>
      </c>
      <c r="N310" s="109">
        <v>25.47</v>
      </c>
      <c r="O310" s="109">
        <v>25.47</v>
      </c>
    </row>
    <row r="311" spans="1:15" ht="30">
      <c r="A311" s="107" t="s">
        <v>813</v>
      </c>
      <c r="B311" s="108" t="s">
        <v>814</v>
      </c>
      <c r="C311" s="108" t="s">
        <v>815</v>
      </c>
      <c r="D311" s="108" t="s">
        <v>816</v>
      </c>
      <c r="E311" s="108" t="s">
        <v>225</v>
      </c>
      <c r="F311" s="108" t="s">
        <v>226</v>
      </c>
      <c r="G311" s="108" t="s">
        <v>235</v>
      </c>
      <c r="H311" s="109">
        <v>24.14</v>
      </c>
      <c r="I311" s="109">
        <v>24.14</v>
      </c>
      <c r="J311" s="109">
        <v>24.54</v>
      </c>
      <c r="K311" s="109">
        <v>24.54</v>
      </c>
      <c r="L311" s="109">
        <v>24.54</v>
      </c>
      <c r="M311" s="109">
        <v>24.54</v>
      </c>
      <c r="N311" s="109">
        <v>24.6</v>
      </c>
      <c r="O311" s="109">
        <v>24.6</v>
      </c>
    </row>
    <row r="312" spans="1:15" ht="30">
      <c r="A312" s="107" t="s">
        <v>817</v>
      </c>
      <c r="B312" s="108" t="s">
        <v>818</v>
      </c>
      <c r="C312" s="108" t="s">
        <v>819</v>
      </c>
      <c r="D312" s="108" t="s">
        <v>820</v>
      </c>
      <c r="E312" s="108" t="s">
        <v>225</v>
      </c>
      <c r="F312" s="108" t="s">
        <v>226</v>
      </c>
      <c r="G312" s="108" t="s">
        <v>235</v>
      </c>
      <c r="H312" s="109">
        <v>30.49</v>
      </c>
      <c r="I312" s="109">
        <v>30.49</v>
      </c>
      <c r="J312" s="109">
        <v>30.96</v>
      </c>
      <c r="K312" s="109">
        <v>30.96</v>
      </c>
      <c r="L312" s="109">
        <v>30.96</v>
      </c>
      <c r="M312" s="109">
        <v>30.96</v>
      </c>
      <c r="N312" s="109">
        <v>32.18</v>
      </c>
      <c r="O312" s="109">
        <v>32.18</v>
      </c>
    </row>
    <row r="313" spans="1:15">
      <c r="A313" s="206" t="s">
        <v>821</v>
      </c>
      <c r="B313" s="206" t="s">
        <v>821</v>
      </c>
      <c r="C313" s="206" t="s">
        <v>821</v>
      </c>
      <c r="D313" s="206" t="s">
        <v>821</v>
      </c>
      <c r="E313" s="206" t="s">
        <v>821</v>
      </c>
      <c r="F313" s="206" t="s">
        <v>821</v>
      </c>
      <c r="G313" s="206" t="s">
        <v>821</v>
      </c>
      <c r="H313" s="206" t="s">
        <v>821</v>
      </c>
      <c r="I313" s="206" t="s">
        <v>821</v>
      </c>
      <c r="J313" s="206" t="s">
        <v>821</v>
      </c>
      <c r="K313" s="206" t="s">
        <v>821</v>
      </c>
      <c r="L313" s="206" t="s">
        <v>821</v>
      </c>
      <c r="M313" s="206" t="s">
        <v>821</v>
      </c>
      <c r="N313" s="206" t="s">
        <v>821</v>
      </c>
      <c r="O313" s="206" t="s">
        <v>821</v>
      </c>
    </row>
    <row r="314" spans="1:15" ht="30">
      <c r="A314" s="107" t="s">
        <v>822</v>
      </c>
      <c r="B314" s="108" t="s">
        <v>823</v>
      </c>
      <c r="C314" s="108" t="s">
        <v>824</v>
      </c>
      <c r="D314" s="108" t="s">
        <v>825</v>
      </c>
      <c r="E314" s="108" t="s">
        <v>225</v>
      </c>
      <c r="F314" s="108" t="s">
        <v>226</v>
      </c>
      <c r="G314" s="108" t="s">
        <v>227</v>
      </c>
      <c r="H314" s="109">
        <v>32.86</v>
      </c>
      <c r="I314" s="109">
        <v>39.43</v>
      </c>
      <c r="J314" s="109">
        <v>33.549999999999997</v>
      </c>
      <c r="K314" s="109">
        <v>40.26</v>
      </c>
      <c r="L314" s="109">
        <v>33.549999999999997</v>
      </c>
      <c r="M314" s="109">
        <v>40.26</v>
      </c>
      <c r="N314" s="109">
        <v>34.21</v>
      </c>
      <c r="O314" s="109">
        <v>41.05</v>
      </c>
    </row>
    <row r="315" spans="1:15" ht="30">
      <c r="A315" s="107" t="s">
        <v>822</v>
      </c>
      <c r="B315" s="108" t="s">
        <v>823</v>
      </c>
      <c r="C315" s="108" t="s">
        <v>824</v>
      </c>
      <c r="D315" s="108" t="s">
        <v>826</v>
      </c>
      <c r="E315" s="108" t="s">
        <v>225</v>
      </c>
      <c r="F315" s="108" t="s">
        <v>226</v>
      </c>
      <c r="G315" s="108" t="s">
        <v>227</v>
      </c>
      <c r="H315" s="109">
        <v>32.86</v>
      </c>
      <c r="I315" s="109">
        <v>39.43</v>
      </c>
      <c r="J315" s="109">
        <v>33.549999999999997</v>
      </c>
      <c r="K315" s="109">
        <v>40.26</v>
      </c>
      <c r="L315" s="109">
        <v>33.549999999999997</v>
      </c>
      <c r="M315" s="109">
        <v>40.26</v>
      </c>
      <c r="N315" s="109">
        <v>34.21</v>
      </c>
      <c r="O315" s="109">
        <v>41.05</v>
      </c>
    </row>
    <row r="316" spans="1:15" ht="30">
      <c r="A316" s="107" t="s">
        <v>822</v>
      </c>
      <c r="B316" s="108" t="s">
        <v>823</v>
      </c>
      <c r="C316" s="108" t="s">
        <v>824</v>
      </c>
      <c r="D316" s="108" t="s">
        <v>827</v>
      </c>
      <c r="E316" s="108" t="s">
        <v>225</v>
      </c>
      <c r="F316" s="108" t="s">
        <v>226</v>
      </c>
      <c r="G316" s="108" t="s">
        <v>227</v>
      </c>
      <c r="H316" s="109">
        <v>32.86</v>
      </c>
      <c r="I316" s="109">
        <v>39.43</v>
      </c>
      <c r="J316" s="109">
        <v>33.549999999999997</v>
      </c>
      <c r="K316" s="109">
        <v>40.26</v>
      </c>
      <c r="L316" s="109">
        <v>33.549999999999997</v>
      </c>
      <c r="M316" s="109">
        <v>40.26</v>
      </c>
      <c r="N316" s="109">
        <v>34.21</v>
      </c>
      <c r="O316" s="109">
        <v>41.05</v>
      </c>
    </row>
    <row r="317" spans="1:15" ht="30">
      <c r="A317" s="107" t="s">
        <v>822</v>
      </c>
      <c r="B317" s="108" t="s">
        <v>823</v>
      </c>
      <c r="C317" s="108" t="s">
        <v>824</v>
      </c>
      <c r="D317" s="108" t="s">
        <v>828</v>
      </c>
      <c r="E317" s="108" t="s">
        <v>225</v>
      </c>
      <c r="F317" s="108" t="s">
        <v>226</v>
      </c>
      <c r="G317" s="108" t="s">
        <v>227</v>
      </c>
      <c r="H317" s="109">
        <v>32.86</v>
      </c>
      <c r="I317" s="109">
        <v>39.43</v>
      </c>
      <c r="J317" s="109">
        <v>33.549999999999997</v>
      </c>
      <c r="K317" s="109">
        <v>40.26</v>
      </c>
      <c r="L317" s="109">
        <v>33.549999999999997</v>
      </c>
      <c r="M317" s="109">
        <v>40.26</v>
      </c>
      <c r="N317" s="109">
        <v>34.21</v>
      </c>
      <c r="O317" s="109">
        <v>41.05</v>
      </c>
    </row>
    <row r="318" spans="1:15" ht="30">
      <c r="A318" s="107" t="s">
        <v>829</v>
      </c>
      <c r="B318" s="108" t="s">
        <v>353</v>
      </c>
      <c r="C318" s="108" t="s">
        <v>354</v>
      </c>
      <c r="D318" s="108" t="s">
        <v>830</v>
      </c>
      <c r="E318" s="108" t="s">
        <v>225</v>
      </c>
      <c r="F318" s="108" t="s">
        <v>226</v>
      </c>
      <c r="G318" s="108" t="s">
        <v>227</v>
      </c>
      <c r="H318" s="109">
        <v>15.55</v>
      </c>
      <c r="I318" s="109">
        <v>18.66</v>
      </c>
      <c r="J318" s="109">
        <v>16.57</v>
      </c>
      <c r="K318" s="109">
        <v>19.88</v>
      </c>
      <c r="L318" s="109">
        <v>16.57</v>
      </c>
      <c r="M318" s="109">
        <v>19.88</v>
      </c>
      <c r="N318" s="109">
        <v>17.690000000000001</v>
      </c>
      <c r="O318" s="109">
        <v>21.23</v>
      </c>
    </row>
    <row r="319" spans="1:15" ht="30">
      <c r="A319" s="107" t="s">
        <v>822</v>
      </c>
      <c r="B319" s="108" t="s">
        <v>823</v>
      </c>
      <c r="C319" s="108" t="s">
        <v>824</v>
      </c>
      <c r="D319" s="108" t="s">
        <v>831</v>
      </c>
      <c r="E319" s="108" t="s">
        <v>225</v>
      </c>
      <c r="F319" s="108" t="s">
        <v>226</v>
      </c>
      <c r="G319" s="108" t="s">
        <v>227</v>
      </c>
      <c r="H319" s="110"/>
      <c r="I319" s="109">
        <v>14.08</v>
      </c>
      <c r="J319" s="110"/>
      <c r="K319" s="109">
        <v>15.01</v>
      </c>
      <c r="L319" s="110"/>
      <c r="M319" s="109">
        <v>15.01</v>
      </c>
      <c r="N319" s="110"/>
      <c r="O319" s="109">
        <v>16.03</v>
      </c>
    </row>
    <row r="320" spans="1:15" ht="30">
      <c r="A320" s="107" t="s">
        <v>822</v>
      </c>
      <c r="B320" s="108" t="s">
        <v>823</v>
      </c>
      <c r="C320" s="108" t="s">
        <v>824</v>
      </c>
      <c r="D320" s="108" t="s">
        <v>830</v>
      </c>
      <c r="E320" s="108" t="s">
        <v>225</v>
      </c>
      <c r="F320" s="108" t="s">
        <v>226</v>
      </c>
      <c r="G320" s="108" t="s">
        <v>227</v>
      </c>
      <c r="H320" s="109">
        <v>32.86</v>
      </c>
      <c r="I320" s="109">
        <v>39.43</v>
      </c>
      <c r="J320" s="109">
        <v>33.549999999999997</v>
      </c>
      <c r="K320" s="109">
        <v>40.26</v>
      </c>
      <c r="L320" s="109">
        <v>33.549999999999997</v>
      </c>
      <c r="M320" s="109">
        <v>40.26</v>
      </c>
      <c r="N320" s="109">
        <v>34.21</v>
      </c>
      <c r="O320" s="109">
        <v>41.05</v>
      </c>
    </row>
    <row r="321" spans="1:15" ht="60">
      <c r="A321" s="107" t="s">
        <v>228</v>
      </c>
      <c r="B321" s="108" t="s">
        <v>229</v>
      </c>
      <c r="C321" s="108" t="s">
        <v>230</v>
      </c>
      <c r="D321" s="108" t="s">
        <v>830</v>
      </c>
      <c r="E321" s="108" t="s">
        <v>225</v>
      </c>
      <c r="F321" s="108" t="s">
        <v>226</v>
      </c>
      <c r="G321" s="108" t="s">
        <v>227</v>
      </c>
      <c r="H321" s="109">
        <v>17.88</v>
      </c>
      <c r="I321" s="109">
        <v>21.46</v>
      </c>
      <c r="J321" s="109">
        <v>19.05</v>
      </c>
      <c r="K321" s="109">
        <v>22.86</v>
      </c>
      <c r="L321" s="109">
        <v>19.05</v>
      </c>
      <c r="M321" s="109">
        <v>22.86</v>
      </c>
      <c r="N321" s="109">
        <v>20.329999999999998</v>
      </c>
      <c r="O321" s="109">
        <v>24.4</v>
      </c>
    </row>
    <row r="322" spans="1:15" ht="30">
      <c r="A322" s="107" t="s">
        <v>405</v>
      </c>
      <c r="B322" s="108" t="s">
        <v>406</v>
      </c>
      <c r="C322" s="108" t="s">
        <v>407</v>
      </c>
      <c r="D322" s="108" t="s">
        <v>830</v>
      </c>
      <c r="E322" s="108" t="s">
        <v>225</v>
      </c>
      <c r="F322" s="108" t="s">
        <v>226</v>
      </c>
      <c r="G322" s="108" t="s">
        <v>227</v>
      </c>
      <c r="H322" s="109">
        <v>32.07</v>
      </c>
      <c r="I322" s="109">
        <v>38.479999999999997</v>
      </c>
      <c r="J322" s="109">
        <v>32.450000000000003</v>
      </c>
      <c r="K322" s="109">
        <v>38.94</v>
      </c>
      <c r="L322" s="109">
        <v>32.450000000000003</v>
      </c>
      <c r="M322" s="109">
        <v>38.94</v>
      </c>
      <c r="N322" s="109">
        <v>33.81</v>
      </c>
      <c r="O322" s="109">
        <v>40.57</v>
      </c>
    </row>
    <row r="323" spans="1:15" ht="30">
      <c r="A323" s="107" t="s">
        <v>822</v>
      </c>
      <c r="B323" s="108" t="s">
        <v>823</v>
      </c>
      <c r="C323" s="108" t="s">
        <v>824</v>
      </c>
      <c r="D323" s="108" t="s">
        <v>832</v>
      </c>
      <c r="E323" s="108" t="s">
        <v>225</v>
      </c>
      <c r="F323" s="108" t="s">
        <v>226</v>
      </c>
      <c r="G323" s="108" t="s">
        <v>227</v>
      </c>
      <c r="H323" s="109">
        <v>32.86</v>
      </c>
      <c r="I323" s="109">
        <v>39.43</v>
      </c>
      <c r="J323" s="109">
        <v>33.549999999999997</v>
      </c>
      <c r="K323" s="109">
        <v>40.26</v>
      </c>
      <c r="L323" s="109">
        <v>33.549999999999997</v>
      </c>
      <c r="M323" s="109">
        <v>40.26</v>
      </c>
      <c r="N323" s="109">
        <v>34.21</v>
      </c>
      <c r="O323" s="109">
        <v>41.05</v>
      </c>
    </row>
    <row r="324" spans="1:15" ht="30">
      <c r="A324" s="107" t="s">
        <v>822</v>
      </c>
      <c r="B324" s="108" t="s">
        <v>823</v>
      </c>
      <c r="C324" s="108" t="s">
        <v>824</v>
      </c>
      <c r="D324" s="108" t="s">
        <v>833</v>
      </c>
      <c r="E324" s="108" t="s">
        <v>225</v>
      </c>
      <c r="F324" s="108" t="s">
        <v>226</v>
      </c>
      <c r="G324" s="108" t="s">
        <v>227</v>
      </c>
      <c r="H324" s="109">
        <v>32.86</v>
      </c>
      <c r="I324" s="109">
        <v>39.43</v>
      </c>
      <c r="J324" s="109">
        <v>33.549999999999997</v>
      </c>
      <c r="K324" s="109">
        <v>40.26</v>
      </c>
      <c r="L324" s="109">
        <v>33.549999999999997</v>
      </c>
      <c r="M324" s="109">
        <v>40.26</v>
      </c>
      <c r="N324" s="109">
        <v>34.21</v>
      </c>
      <c r="O324" s="109">
        <v>41.05</v>
      </c>
    </row>
    <row r="325" spans="1:15" ht="30">
      <c r="A325" s="107" t="s">
        <v>822</v>
      </c>
      <c r="B325" s="108" t="s">
        <v>823</v>
      </c>
      <c r="C325" s="108" t="s">
        <v>824</v>
      </c>
      <c r="D325" s="108" t="s">
        <v>834</v>
      </c>
      <c r="E325" s="108" t="s">
        <v>225</v>
      </c>
      <c r="F325" s="108" t="s">
        <v>226</v>
      </c>
      <c r="G325" s="108" t="s">
        <v>227</v>
      </c>
      <c r="H325" s="109">
        <v>32.86</v>
      </c>
      <c r="I325" s="109">
        <v>39.43</v>
      </c>
      <c r="J325" s="109">
        <v>33.549999999999997</v>
      </c>
      <c r="K325" s="109">
        <v>40.26</v>
      </c>
      <c r="L325" s="109">
        <v>33.549999999999997</v>
      </c>
      <c r="M325" s="109">
        <v>40.26</v>
      </c>
      <c r="N325" s="109">
        <v>34.21</v>
      </c>
      <c r="O325" s="109">
        <v>41.05</v>
      </c>
    </row>
    <row r="326" spans="1:15" ht="30">
      <c r="A326" s="107" t="s">
        <v>822</v>
      </c>
      <c r="B326" s="108" t="s">
        <v>823</v>
      </c>
      <c r="C326" s="108" t="s">
        <v>824</v>
      </c>
      <c r="D326" s="108" t="s">
        <v>835</v>
      </c>
      <c r="E326" s="108" t="s">
        <v>225</v>
      </c>
      <c r="F326" s="108" t="s">
        <v>226</v>
      </c>
      <c r="G326" s="108" t="s">
        <v>227</v>
      </c>
      <c r="H326" s="109">
        <v>32.86</v>
      </c>
      <c r="I326" s="109">
        <v>39.43</v>
      </c>
      <c r="J326" s="109">
        <v>33.549999999999997</v>
      </c>
      <c r="K326" s="109">
        <v>40.26</v>
      </c>
      <c r="L326" s="109">
        <v>33.549999999999997</v>
      </c>
      <c r="M326" s="109">
        <v>40.26</v>
      </c>
      <c r="N326" s="109">
        <v>34.21</v>
      </c>
      <c r="O326" s="109">
        <v>41.05</v>
      </c>
    </row>
    <row r="327" spans="1:15" ht="30">
      <c r="A327" s="107" t="s">
        <v>822</v>
      </c>
      <c r="B327" s="108" t="s">
        <v>823</v>
      </c>
      <c r="C327" s="108" t="s">
        <v>824</v>
      </c>
      <c r="D327" s="108" t="s">
        <v>836</v>
      </c>
      <c r="E327" s="108" t="s">
        <v>225</v>
      </c>
      <c r="F327" s="108" t="s">
        <v>226</v>
      </c>
      <c r="G327" s="108" t="s">
        <v>227</v>
      </c>
      <c r="H327" s="109">
        <v>32.86</v>
      </c>
      <c r="I327" s="109">
        <v>39.43</v>
      </c>
      <c r="J327" s="109">
        <v>33.549999999999997</v>
      </c>
      <c r="K327" s="109">
        <v>40.26</v>
      </c>
      <c r="L327" s="109">
        <v>33.549999999999997</v>
      </c>
      <c r="M327" s="109">
        <v>40.26</v>
      </c>
      <c r="N327" s="109">
        <v>34.21</v>
      </c>
      <c r="O327" s="109">
        <v>41.05</v>
      </c>
    </row>
    <row r="328" spans="1:15">
      <c r="A328" s="206" t="s">
        <v>837</v>
      </c>
      <c r="B328" s="206" t="s">
        <v>837</v>
      </c>
      <c r="C328" s="206" t="s">
        <v>837</v>
      </c>
      <c r="D328" s="206" t="s">
        <v>837</v>
      </c>
      <c r="E328" s="206" t="s">
        <v>837</v>
      </c>
      <c r="F328" s="206" t="s">
        <v>837</v>
      </c>
      <c r="G328" s="206" t="s">
        <v>837</v>
      </c>
      <c r="H328" s="206" t="s">
        <v>837</v>
      </c>
      <c r="I328" s="206" t="s">
        <v>837</v>
      </c>
      <c r="J328" s="206" t="s">
        <v>837</v>
      </c>
      <c r="K328" s="206" t="s">
        <v>837</v>
      </c>
      <c r="L328" s="206" t="s">
        <v>837</v>
      </c>
      <c r="M328" s="206" t="s">
        <v>837</v>
      </c>
      <c r="N328" s="206" t="s">
        <v>837</v>
      </c>
      <c r="O328" s="206" t="s">
        <v>837</v>
      </c>
    </row>
    <row r="329" spans="1:15" ht="30">
      <c r="A329" s="107" t="s">
        <v>838</v>
      </c>
      <c r="B329" s="108" t="s">
        <v>839</v>
      </c>
      <c r="C329" s="108" t="s">
        <v>840</v>
      </c>
      <c r="D329" s="108" t="s">
        <v>841</v>
      </c>
      <c r="E329" s="108" t="s">
        <v>225</v>
      </c>
      <c r="F329" s="108" t="s">
        <v>226</v>
      </c>
      <c r="G329" s="108" t="s">
        <v>235</v>
      </c>
      <c r="H329" s="109">
        <v>30.61</v>
      </c>
      <c r="I329" s="109">
        <v>30.61</v>
      </c>
      <c r="J329" s="109">
        <v>30.61</v>
      </c>
      <c r="K329" s="109">
        <v>30.61</v>
      </c>
      <c r="L329" s="109">
        <v>30.61</v>
      </c>
      <c r="M329" s="109">
        <v>30.61</v>
      </c>
      <c r="N329" s="109">
        <v>31.89</v>
      </c>
      <c r="O329" s="109">
        <v>31.89</v>
      </c>
    </row>
    <row r="330" spans="1:15" ht="30">
      <c r="A330" s="107" t="s">
        <v>842</v>
      </c>
      <c r="B330" s="108" t="s">
        <v>843</v>
      </c>
      <c r="C330" s="108" t="s">
        <v>844</v>
      </c>
      <c r="D330" s="108" t="s">
        <v>841</v>
      </c>
      <c r="E330" s="108" t="s">
        <v>225</v>
      </c>
      <c r="F330" s="108" t="s">
        <v>226</v>
      </c>
      <c r="G330" s="108" t="s">
        <v>235</v>
      </c>
      <c r="H330" s="109">
        <v>31.82</v>
      </c>
      <c r="I330" s="109">
        <v>31.82</v>
      </c>
      <c r="J330" s="109">
        <v>33.090000000000003</v>
      </c>
      <c r="K330" s="109">
        <v>33.090000000000003</v>
      </c>
      <c r="L330" s="109">
        <v>33.090000000000003</v>
      </c>
      <c r="M330" s="109">
        <v>33.090000000000003</v>
      </c>
      <c r="N330" s="109">
        <v>34.479999999999997</v>
      </c>
      <c r="O330" s="109">
        <v>34.479999999999997</v>
      </c>
    </row>
    <row r="331" spans="1:15" ht="30">
      <c r="A331" s="107" t="s">
        <v>842</v>
      </c>
      <c r="B331" s="108" t="s">
        <v>843</v>
      </c>
      <c r="C331" s="108" t="s">
        <v>844</v>
      </c>
      <c r="D331" s="108" t="s">
        <v>845</v>
      </c>
      <c r="E331" s="108" t="s">
        <v>225</v>
      </c>
      <c r="F331" s="108" t="s">
        <v>226</v>
      </c>
      <c r="G331" s="108" t="s">
        <v>235</v>
      </c>
      <c r="H331" s="109">
        <v>60.24</v>
      </c>
      <c r="I331" s="109">
        <v>60.24</v>
      </c>
      <c r="J331" s="109">
        <v>62.64</v>
      </c>
      <c r="K331" s="109">
        <v>62.64</v>
      </c>
      <c r="L331" s="109">
        <v>62.64</v>
      </c>
      <c r="M331" s="109">
        <v>62.64</v>
      </c>
      <c r="N331" s="109">
        <v>65.260000000000005</v>
      </c>
      <c r="O331" s="109">
        <v>65.260000000000005</v>
      </c>
    </row>
    <row r="332" spans="1:15" ht="30">
      <c r="A332" s="107" t="s">
        <v>842</v>
      </c>
      <c r="B332" s="108" t="s">
        <v>843</v>
      </c>
      <c r="C332" s="108" t="s">
        <v>844</v>
      </c>
      <c r="D332" s="108" t="s">
        <v>846</v>
      </c>
      <c r="E332" s="108" t="s">
        <v>225</v>
      </c>
      <c r="F332" s="108" t="s">
        <v>226</v>
      </c>
      <c r="G332" s="108" t="s">
        <v>235</v>
      </c>
      <c r="H332" s="109">
        <v>31.82</v>
      </c>
      <c r="I332" s="109">
        <v>31.82</v>
      </c>
      <c r="J332" s="109">
        <v>33.090000000000003</v>
      </c>
      <c r="K332" s="109">
        <v>33.090000000000003</v>
      </c>
      <c r="L332" s="109">
        <v>33.090000000000003</v>
      </c>
      <c r="M332" s="109">
        <v>33.090000000000003</v>
      </c>
      <c r="N332" s="109">
        <v>34.479999999999997</v>
      </c>
      <c r="O332" s="109">
        <v>34.479999999999997</v>
      </c>
    </row>
    <row r="333" spans="1:15" ht="30">
      <c r="A333" s="107" t="s">
        <v>842</v>
      </c>
      <c r="B333" s="108" t="s">
        <v>843</v>
      </c>
      <c r="C333" s="108" t="s">
        <v>844</v>
      </c>
      <c r="D333" s="108" t="s">
        <v>847</v>
      </c>
      <c r="E333" s="108" t="s">
        <v>225</v>
      </c>
      <c r="F333" s="108" t="s">
        <v>226</v>
      </c>
      <c r="G333" s="108" t="s">
        <v>235</v>
      </c>
      <c r="H333" s="109">
        <v>31.82</v>
      </c>
      <c r="I333" s="109">
        <v>31.82</v>
      </c>
      <c r="J333" s="109">
        <v>33.090000000000003</v>
      </c>
      <c r="K333" s="109">
        <v>33.090000000000003</v>
      </c>
      <c r="L333" s="109">
        <v>33.090000000000003</v>
      </c>
      <c r="M333" s="109">
        <v>33.090000000000003</v>
      </c>
      <c r="N333" s="109">
        <v>34.479999999999997</v>
      </c>
      <c r="O333" s="109">
        <v>34.479999999999997</v>
      </c>
    </row>
    <row r="334" spans="1:15" ht="30">
      <c r="A334" s="107" t="s">
        <v>842</v>
      </c>
      <c r="B334" s="108" t="s">
        <v>843</v>
      </c>
      <c r="C334" s="108" t="s">
        <v>844</v>
      </c>
      <c r="D334" s="108" t="s">
        <v>828</v>
      </c>
      <c r="E334" s="108" t="s">
        <v>225</v>
      </c>
      <c r="F334" s="108" t="s">
        <v>226</v>
      </c>
      <c r="G334" s="108" t="s">
        <v>235</v>
      </c>
      <c r="H334" s="109">
        <v>31.82</v>
      </c>
      <c r="I334" s="109">
        <v>31.82</v>
      </c>
      <c r="J334" s="109">
        <v>33.090000000000003</v>
      </c>
      <c r="K334" s="109">
        <v>33.090000000000003</v>
      </c>
      <c r="L334" s="109">
        <v>33.090000000000003</v>
      </c>
      <c r="M334" s="109">
        <v>33.090000000000003</v>
      </c>
      <c r="N334" s="109">
        <v>34.479999999999997</v>
      </c>
      <c r="O334" s="109">
        <v>34.479999999999997</v>
      </c>
    </row>
    <row r="335" spans="1:15" ht="60">
      <c r="A335" s="107" t="s">
        <v>228</v>
      </c>
      <c r="B335" s="108" t="s">
        <v>229</v>
      </c>
      <c r="C335" s="108" t="s">
        <v>230</v>
      </c>
      <c r="D335" s="108" t="s">
        <v>828</v>
      </c>
      <c r="E335" s="108" t="s">
        <v>225</v>
      </c>
      <c r="F335" s="108" t="s">
        <v>226</v>
      </c>
      <c r="G335" s="108" t="s">
        <v>227</v>
      </c>
      <c r="H335" s="109">
        <v>17.88</v>
      </c>
      <c r="I335" s="109">
        <v>21.46</v>
      </c>
      <c r="J335" s="109">
        <v>19.05</v>
      </c>
      <c r="K335" s="109">
        <v>22.86</v>
      </c>
      <c r="L335" s="109">
        <v>19.05</v>
      </c>
      <c r="M335" s="109">
        <v>22.86</v>
      </c>
      <c r="N335" s="109">
        <v>20.329999999999998</v>
      </c>
      <c r="O335" s="109">
        <v>24.4</v>
      </c>
    </row>
    <row r="336" spans="1:15" ht="30">
      <c r="A336" s="107" t="s">
        <v>842</v>
      </c>
      <c r="B336" s="108" t="s">
        <v>843</v>
      </c>
      <c r="C336" s="108" t="s">
        <v>844</v>
      </c>
      <c r="D336" s="108" t="s">
        <v>848</v>
      </c>
      <c r="E336" s="108" t="s">
        <v>225</v>
      </c>
      <c r="F336" s="108" t="s">
        <v>226</v>
      </c>
      <c r="G336" s="108" t="s">
        <v>235</v>
      </c>
      <c r="H336" s="109">
        <v>31.82</v>
      </c>
      <c r="I336" s="109">
        <v>31.82</v>
      </c>
      <c r="J336" s="109">
        <v>33.090000000000003</v>
      </c>
      <c r="K336" s="109">
        <v>33.090000000000003</v>
      </c>
      <c r="L336" s="109">
        <v>33.090000000000003</v>
      </c>
      <c r="M336" s="109">
        <v>33.090000000000003</v>
      </c>
      <c r="N336" s="109">
        <v>34.479999999999997</v>
      </c>
      <c r="O336" s="109">
        <v>34.479999999999997</v>
      </c>
    </row>
    <row r="337" spans="1:15">
      <c r="A337" s="206" t="s">
        <v>849</v>
      </c>
      <c r="B337" s="206" t="s">
        <v>849</v>
      </c>
      <c r="C337" s="206" t="s">
        <v>849</v>
      </c>
      <c r="D337" s="206" t="s">
        <v>849</v>
      </c>
      <c r="E337" s="206" t="s">
        <v>849</v>
      </c>
      <c r="F337" s="206" t="s">
        <v>849</v>
      </c>
      <c r="G337" s="206" t="s">
        <v>849</v>
      </c>
      <c r="H337" s="206" t="s">
        <v>849</v>
      </c>
      <c r="I337" s="206" t="s">
        <v>849</v>
      </c>
      <c r="J337" s="206" t="s">
        <v>849</v>
      </c>
      <c r="K337" s="206" t="s">
        <v>849</v>
      </c>
      <c r="L337" s="206" t="s">
        <v>849</v>
      </c>
      <c r="M337" s="206" t="s">
        <v>849</v>
      </c>
      <c r="N337" s="206" t="s">
        <v>849</v>
      </c>
      <c r="O337" s="206" t="s">
        <v>849</v>
      </c>
    </row>
    <row r="338" spans="1:15" ht="30">
      <c r="A338" s="107" t="s">
        <v>850</v>
      </c>
      <c r="B338" s="108" t="s">
        <v>851</v>
      </c>
      <c r="C338" s="108" t="s">
        <v>852</v>
      </c>
      <c r="D338" s="108" t="s">
        <v>853</v>
      </c>
      <c r="E338" s="108" t="s">
        <v>225</v>
      </c>
      <c r="F338" s="108" t="s">
        <v>226</v>
      </c>
      <c r="G338" s="108" t="s">
        <v>235</v>
      </c>
      <c r="H338" s="109">
        <v>36.43</v>
      </c>
      <c r="I338" s="109">
        <v>36.43</v>
      </c>
      <c r="J338" s="109">
        <v>38.83</v>
      </c>
      <c r="K338" s="109">
        <v>38.83</v>
      </c>
      <c r="L338" s="109">
        <v>38.83</v>
      </c>
      <c r="M338" s="109">
        <v>38.83</v>
      </c>
      <c r="N338" s="109">
        <v>40.46</v>
      </c>
      <c r="O338" s="109">
        <v>40.46</v>
      </c>
    </row>
    <row r="339" spans="1:15" ht="30">
      <c r="A339" s="107" t="s">
        <v>850</v>
      </c>
      <c r="B339" s="108" t="s">
        <v>851</v>
      </c>
      <c r="C339" s="108" t="s">
        <v>852</v>
      </c>
      <c r="D339" s="108" t="s">
        <v>854</v>
      </c>
      <c r="E339" s="108" t="s">
        <v>225</v>
      </c>
      <c r="F339" s="108" t="s">
        <v>226</v>
      </c>
      <c r="G339" s="108" t="s">
        <v>235</v>
      </c>
      <c r="H339" s="109">
        <v>36.43</v>
      </c>
      <c r="I339" s="109">
        <v>36.43</v>
      </c>
      <c r="J339" s="109">
        <v>38.83</v>
      </c>
      <c r="K339" s="109">
        <v>38.83</v>
      </c>
      <c r="L339" s="109">
        <v>38.83</v>
      </c>
      <c r="M339" s="109">
        <v>38.83</v>
      </c>
      <c r="N339" s="109">
        <v>40.46</v>
      </c>
      <c r="O339" s="109">
        <v>40.46</v>
      </c>
    </row>
    <row r="340" spans="1:15" ht="30">
      <c r="A340" s="107" t="s">
        <v>850</v>
      </c>
      <c r="B340" s="108" t="s">
        <v>851</v>
      </c>
      <c r="C340" s="108" t="s">
        <v>852</v>
      </c>
      <c r="D340" s="108" t="s">
        <v>855</v>
      </c>
      <c r="E340" s="108" t="s">
        <v>225</v>
      </c>
      <c r="F340" s="108" t="s">
        <v>226</v>
      </c>
      <c r="G340" s="108" t="s">
        <v>235</v>
      </c>
      <c r="H340" s="109">
        <v>36.43</v>
      </c>
      <c r="I340" s="109">
        <v>36.43</v>
      </c>
      <c r="J340" s="109">
        <v>38.83</v>
      </c>
      <c r="K340" s="109">
        <v>38.83</v>
      </c>
      <c r="L340" s="109">
        <v>38.83</v>
      </c>
      <c r="M340" s="109">
        <v>38.83</v>
      </c>
      <c r="N340" s="109">
        <v>40.46</v>
      </c>
      <c r="O340" s="109">
        <v>40.46</v>
      </c>
    </row>
    <row r="341" spans="1:15" ht="30">
      <c r="A341" s="107" t="s">
        <v>856</v>
      </c>
      <c r="B341" s="108" t="s">
        <v>851</v>
      </c>
      <c r="C341" s="108" t="s">
        <v>852</v>
      </c>
      <c r="D341" s="108" t="s">
        <v>857</v>
      </c>
      <c r="E341" s="108" t="s">
        <v>225</v>
      </c>
      <c r="F341" s="108" t="s">
        <v>226</v>
      </c>
      <c r="G341" s="108" t="s">
        <v>235</v>
      </c>
      <c r="H341" s="110"/>
      <c r="I341" s="110"/>
      <c r="J341" s="110"/>
      <c r="K341" s="110"/>
      <c r="L341" s="110"/>
      <c r="M341" s="110"/>
      <c r="N341" s="109">
        <v>47.81</v>
      </c>
      <c r="O341" s="109">
        <v>47.81</v>
      </c>
    </row>
    <row r="342" spans="1:15" ht="30">
      <c r="A342" s="107" t="s">
        <v>856</v>
      </c>
      <c r="B342" s="108" t="s">
        <v>851</v>
      </c>
      <c r="C342" s="108" t="s">
        <v>852</v>
      </c>
      <c r="D342" s="108" t="s">
        <v>858</v>
      </c>
      <c r="E342" s="108" t="s">
        <v>225</v>
      </c>
      <c r="F342" s="108" t="s">
        <v>226</v>
      </c>
      <c r="G342" s="108" t="s">
        <v>235</v>
      </c>
      <c r="H342" s="110"/>
      <c r="I342" s="110"/>
      <c r="J342" s="110"/>
      <c r="K342" s="110"/>
      <c r="L342" s="110"/>
      <c r="M342" s="110"/>
      <c r="N342" s="109">
        <v>47.81</v>
      </c>
      <c r="O342" s="109">
        <v>47.81</v>
      </c>
    </row>
    <row r="343" spans="1:15" ht="30">
      <c r="A343" s="107" t="s">
        <v>856</v>
      </c>
      <c r="B343" s="108" t="s">
        <v>851</v>
      </c>
      <c r="C343" s="108" t="s">
        <v>852</v>
      </c>
      <c r="D343" s="108" t="s">
        <v>859</v>
      </c>
      <c r="E343" s="108" t="s">
        <v>225</v>
      </c>
      <c r="F343" s="108" t="s">
        <v>226</v>
      </c>
      <c r="G343" s="108" t="s">
        <v>235</v>
      </c>
      <c r="H343" s="110"/>
      <c r="I343" s="110"/>
      <c r="J343" s="110"/>
      <c r="K343" s="110"/>
      <c r="L343" s="110"/>
      <c r="M343" s="110"/>
      <c r="N343" s="109">
        <v>47.81</v>
      </c>
      <c r="O343" s="109">
        <v>47.81</v>
      </c>
    </row>
    <row r="344" spans="1:15" ht="30">
      <c r="A344" s="107" t="s">
        <v>860</v>
      </c>
      <c r="B344" s="108" t="s">
        <v>861</v>
      </c>
      <c r="C344" s="108" t="s">
        <v>862</v>
      </c>
      <c r="D344" s="108" t="s">
        <v>855</v>
      </c>
      <c r="E344" s="108" t="s">
        <v>225</v>
      </c>
      <c r="F344" s="108" t="s">
        <v>226</v>
      </c>
      <c r="G344" s="108" t="s">
        <v>227</v>
      </c>
      <c r="H344" s="109">
        <v>45.45</v>
      </c>
      <c r="I344" s="109">
        <v>54.54</v>
      </c>
      <c r="J344" s="109">
        <v>46.81</v>
      </c>
      <c r="K344" s="109">
        <v>56.17</v>
      </c>
      <c r="L344" s="109">
        <v>46.81</v>
      </c>
      <c r="M344" s="109">
        <v>56.17</v>
      </c>
      <c r="N344" s="109">
        <v>48.6</v>
      </c>
      <c r="O344" s="109">
        <v>58.32</v>
      </c>
    </row>
    <row r="345" spans="1:15" ht="30">
      <c r="A345" s="107" t="s">
        <v>860</v>
      </c>
      <c r="B345" s="108" t="s">
        <v>861</v>
      </c>
      <c r="C345" s="108" t="s">
        <v>862</v>
      </c>
      <c r="D345" s="108" t="s">
        <v>863</v>
      </c>
      <c r="E345" s="108" t="s">
        <v>225</v>
      </c>
      <c r="F345" s="108" t="s">
        <v>226</v>
      </c>
      <c r="G345" s="108" t="s">
        <v>227</v>
      </c>
      <c r="H345" s="109">
        <v>45.45</v>
      </c>
      <c r="I345" s="109">
        <v>54.54</v>
      </c>
      <c r="J345" s="109">
        <v>46.81</v>
      </c>
      <c r="K345" s="109">
        <v>56.17</v>
      </c>
      <c r="L345" s="109">
        <v>46.81</v>
      </c>
      <c r="M345" s="109">
        <v>56.17</v>
      </c>
      <c r="N345" s="109">
        <v>48.6</v>
      </c>
      <c r="O345" s="109">
        <v>58.32</v>
      </c>
    </row>
    <row r="346" spans="1:15" ht="30">
      <c r="A346" s="107" t="s">
        <v>864</v>
      </c>
      <c r="B346" s="108" t="s">
        <v>865</v>
      </c>
      <c r="C346" s="108" t="s">
        <v>866</v>
      </c>
      <c r="D346" s="108" t="s">
        <v>867</v>
      </c>
      <c r="E346" s="108" t="s">
        <v>469</v>
      </c>
      <c r="F346" s="108" t="s">
        <v>470</v>
      </c>
      <c r="G346" s="108" t="s">
        <v>235</v>
      </c>
      <c r="H346" s="109">
        <v>15.93</v>
      </c>
      <c r="I346" s="110"/>
      <c r="J346" s="109">
        <v>15.93</v>
      </c>
      <c r="K346" s="110"/>
      <c r="L346" s="109">
        <v>3.9</v>
      </c>
      <c r="M346" s="110"/>
      <c r="N346" s="109">
        <v>3.9</v>
      </c>
      <c r="O346" s="110"/>
    </row>
    <row r="347" spans="1:15" ht="30">
      <c r="A347" s="107" t="s">
        <v>860</v>
      </c>
      <c r="B347" s="108" t="s">
        <v>861</v>
      </c>
      <c r="C347" s="108" t="s">
        <v>862</v>
      </c>
      <c r="D347" s="108" t="s">
        <v>867</v>
      </c>
      <c r="E347" s="108" t="s">
        <v>225</v>
      </c>
      <c r="F347" s="108" t="s">
        <v>226</v>
      </c>
      <c r="G347" s="108" t="s">
        <v>227</v>
      </c>
      <c r="H347" s="109">
        <v>45.45</v>
      </c>
      <c r="I347" s="109">
        <v>54.54</v>
      </c>
      <c r="J347" s="109">
        <v>46.81</v>
      </c>
      <c r="K347" s="109">
        <v>56.17</v>
      </c>
      <c r="L347" s="109">
        <v>46.81</v>
      </c>
      <c r="M347" s="109">
        <v>56.17</v>
      </c>
      <c r="N347" s="109">
        <v>48.6</v>
      </c>
      <c r="O347" s="109">
        <v>58.32</v>
      </c>
    </row>
    <row r="348" spans="1:15" ht="30">
      <c r="A348" s="107" t="s">
        <v>485</v>
      </c>
      <c r="B348" s="108" t="s">
        <v>486</v>
      </c>
      <c r="C348" s="108" t="s">
        <v>487</v>
      </c>
      <c r="D348" s="108" t="s">
        <v>867</v>
      </c>
      <c r="E348" s="108" t="s">
        <v>225</v>
      </c>
      <c r="F348" s="108" t="s">
        <v>226</v>
      </c>
      <c r="G348" s="108" t="s">
        <v>227</v>
      </c>
      <c r="H348" s="109">
        <v>20.74</v>
      </c>
      <c r="I348" s="109">
        <v>24.89</v>
      </c>
      <c r="J348" s="109">
        <v>21.57</v>
      </c>
      <c r="K348" s="109">
        <v>25.88</v>
      </c>
      <c r="L348" s="109">
        <v>21.57</v>
      </c>
      <c r="M348" s="109">
        <v>25.88</v>
      </c>
      <c r="N348" s="109">
        <v>21.88</v>
      </c>
      <c r="O348" s="109">
        <v>26.26</v>
      </c>
    </row>
    <row r="349" spans="1:15" ht="60">
      <c r="A349" s="107" t="s">
        <v>228</v>
      </c>
      <c r="B349" s="108" t="s">
        <v>229</v>
      </c>
      <c r="C349" s="108" t="s">
        <v>230</v>
      </c>
      <c r="D349" s="108" t="s">
        <v>867</v>
      </c>
      <c r="E349" s="108" t="s">
        <v>225</v>
      </c>
      <c r="F349" s="108" t="s">
        <v>226</v>
      </c>
      <c r="G349" s="108" t="s">
        <v>227</v>
      </c>
      <c r="H349" s="109">
        <v>17.88</v>
      </c>
      <c r="I349" s="109">
        <v>21.46</v>
      </c>
      <c r="J349" s="109">
        <v>19.05</v>
      </c>
      <c r="K349" s="109">
        <v>22.86</v>
      </c>
      <c r="L349" s="109">
        <v>19.05</v>
      </c>
      <c r="M349" s="109">
        <v>22.86</v>
      </c>
      <c r="N349" s="109">
        <v>20.329999999999998</v>
      </c>
      <c r="O349" s="109">
        <v>24.4</v>
      </c>
    </row>
    <row r="350" spans="1:15" ht="30">
      <c r="A350" s="107" t="s">
        <v>405</v>
      </c>
      <c r="B350" s="108" t="s">
        <v>406</v>
      </c>
      <c r="C350" s="108" t="s">
        <v>407</v>
      </c>
      <c r="D350" s="108" t="s">
        <v>867</v>
      </c>
      <c r="E350" s="108" t="s">
        <v>225</v>
      </c>
      <c r="F350" s="108" t="s">
        <v>226</v>
      </c>
      <c r="G350" s="108" t="s">
        <v>227</v>
      </c>
      <c r="H350" s="109">
        <v>32.07</v>
      </c>
      <c r="I350" s="110"/>
      <c r="J350" s="109">
        <v>32.450000000000003</v>
      </c>
      <c r="K350" s="110"/>
      <c r="L350" s="109">
        <v>32.450000000000003</v>
      </c>
      <c r="M350" s="110"/>
      <c r="N350" s="109">
        <v>33.81</v>
      </c>
      <c r="O350" s="110"/>
    </row>
    <row r="351" spans="1:15" ht="30">
      <c r="A351" s="107" t="s">
        <v>405</v>
      </c>
      <c r="B351" s="108" t="s">
        <v>406</v>
      </c>
      <c r="C351" s="108" t="s">
        <v>407</v>
      </c>
      <c r="D351" s="108" t="s">
        <v>867</v>
      </c>
      <c r="E351" s="108" t="s">
        <v>225</v>
      </c>
      <c r="F351" s="108" t="s">
        <v>226</v>
      </c>
      <c r="G351" s="108" t="s">
        <v>227</v>
      </c>
      <c r="H351" s="110"/>
      <c r="I351" s="110"/>
      <c r="J351" s="110"/>
      <c r="K351" s="110"/>
      <c r="L351" s="110"/>
      <c r="M351" s="109">
        <v>38.94</v>
      </c>
      <c r="N351" s="110"/>
      <c r="O351" s="109">
        <v>40.57</v>
      </c>
    </row>
    <row r="352" spans="1:15" ht="30">
      <c r="A352" s="107" t="s">
        <v>860</v>
      </c>
      <c r="B352" s="108" t="s">
        <v>861</v>
      </c>
      <c r="C352" s="108" t="s">
        <v>862</v>
      </c>
      <c r="D352" s="108" t="s">
        <v>868</v>
      </c>
      <c r="E352" s="108" t="s">
        <v>225</v>
      </c>
      <c r="F352" s="108" t="s">
        <v>226</v>
      </c>
      <c r="G352" s="108" t="s">
        <v>227</v>
      </c>
      <c r="H352" s="109">
        <v>45.45</v>
      </c>
      <c r="I352" s="109">
        <v>54.54</v>
      </c>
      <c r="J352" s="109">
        <v>46.81</v>
      </c>
      <c r="K352" s="109">
        <v>56.17</v>
      </c>
      <c r="L352" s="109">
        <v>46.81</v>
      </c>
      <c r="M352" s="109">
        <v>56.17</v>
      </c>
      <c r="N352" s="109">
        <v>48.6</v>
      </c>
      <c r="O352" s="109">
        <v>58.32</v>
      </c>
    </row>
    <row r="353" spans="1:15" ht="30">
      <c r="A353" s="107" t="s">
        <v>856</v>
      </c>
      <c r="B353" s="108" t="s">
        <v>851</v>
      </c>
      <c r="C353" s="108" t="s">
        <v>852</v>
      </c>
      <c r="D353" s="108" t="s">
        <v>869</v>
      </c>
      <c r="E353" s="108" t="s">
        <v>225</v>
      </c>
      <c r="F353" s="108" t="s">
        <v>226</v>
      </c>
      <c r="G353" s="108" t="s">
        <v>235</v>
      </c>
      <c r="H353" s="110"/>
      <c r="I353" s="110"/>
      <c r="J353" s="110"/>
      <c r="K353" s="110"/>
      <c r="L353" s="110"/>
      <c r="M353" s="110"/>
      <c r="N353" s="109">
        <v>47.81</v>
      </c>
      <c r="O353" s="109">
        <v>47.81</v>
      </c>
    </row>
    <row r="354" spans="1:15" ht="30">
      <c r="A354" s="107" t="s">
        <v>856</v>
      </c>
      <c r="B354" s="108" t="s">
        <v>851</v>
      </c>
      <c r="C354" s="108" t="s">
        <v>852</v>
      </c>
      <c r="D354" s="108" t="s">
        <v>870</v>
      </c>
      <c r="E354" s="108" t="s">
        <v>225</v>
      </c>
      <c r="F354" s="108" t="s">
        <v>226</v>
      </c>
      <c r="G354" s="108" t="s">
        <v>235</v>
      </c>
      <c r="H354" s="110"/>
      <c r="I354" s="110"/>
      <c r="J354" s="110"/>
      <c r="K354" s="110"/>
      <c r="L354" s="110"/>
      <c r="M354" s="110"/>
      <c r="N354" s="109">
        <v>47.81</v>
      </c>
      <c r="O354" s="109">
        <v>47.81</v>
      </c>
    </row>
    <row r="355" spans="1:15" ht="30">
      <c r="A355" s="107" t="s">
        <v>860</v>
      </c>
      <c r="B355" s="108" t="s">
        <v>861</v>
      </c>
      <c r="C355" s="108" t="s">
        <v>862</v>
      </c>
      <c r="D355" s="108" t="s">
        <v>871</v>
      </c>
      <c r="E355" s="108" t="s">
        <v>225</v>
      </c>
      <c r="F355" s="108" t="s">
        <v>226</v>
      </c>
      <c r="G355" s="108" t="s">
        <v>227</v>
      </c>
      <c r="H355" s="109">
        <v>45.45</v>
      </c>
      <c r="I355" s="109">
        <v>54.54</v>
      </c>
      <c r="J355" s="109">
        <v>46.81</v>
      </c>
      <c r="K355" s="109">
        <v>56.17</v>
      </c>
      <c r="L355" s="109">
        <v>46.81</v>
      </c>
      <c r="M355" s="109">
        <v>56.17</v>
      </c>
      <c r="N355" s="109">
        <v>48.6</v>
      </c>
      <c r="O355" s="109">
        <v>58.32</v>
      </c>
    </row>
    <row r="356" spans="1:15" ht="30">
      <c r="A356" s="107" t="s">
        <v>860</v>
      </c>
      <c r="B356" s="108" t="s">
        <v>861</v>
      </c>
      <c r="C356" s="108" t="s">
        <v>862</v>
      </c>
      <c r="D356" s="108" t="s">
        <v>872</v>
      </c>
      <c r="E356" s="108" t="s">
        <v>225</v>
      </c>
      <c r="F356" s="108" t="s">
        <v>226</v>
      </c>
      <c r="G356" s="108" t="s">
        <v>227</v>
      </c>
      <c r="H356" s="109">
        <v>45.45</v>
      </c>
      <c r="I356" s="109">
        <v>54.54</v>
      </c>
      <c r="J356" s="109">
        <v>46.81</v>
      </c>
      <c r="K356" s="109">
        <v>56.17</v>
      </c>
      <c r="L356" s="109">
        <v>46.81</v>
      </c>
      <c r="M356" s="109">
        <v>56.17</v>
      </c>
      <c r="N356" s="109">
        <v>48.6</v>
      </c>
      <c r="O356" s="109">
        <v>58.32</v>
      </c>
    </row>
    <row r="357" spans="1:15" ht="60">
      <c r="A357" s="107" t="s">
        <v>228</v>
      </c>
      <c r="B357" s="108" t="s">
        <v>229</v>
      </c>
      <c r="C357" s="108" t="s">
        <v>230</v>
      </c>
      <c r="D357" s="108" t="s">
        <v>872</v>
      </c>
      <c r="E357" s="108" t="s">
        <v>225</v>
      </c>
      <c r="F357" s="108" t="s">
        <v>226</v>
      </c>
      <c r="G357" s="108" t="s">
        <v>227</v>
      </c>
      <c r="H357" s="109">
        <v>17.88</v>
      </c>
      <c r="I357" s="109">
        <v>21.46</v>
      </c>
      <c r="J357" s="109">
        <v>19.05</v>
      </c>
      <c r="K357" s="109">
        <v>22.86</v>
      </c>
      <c r="L357" s="109">
        <v>19.05</v>
      </c>
      <c r="M357" s="109">
        <v>22.86</v>
      </c>
      <c r="N357" s="109">
        <v>20.329999999999998</v>
      </c>
      <c r="O357" s="109">
        <v>24.4</v>
      </c>
    </row>
    <row r="358" spans="1:15" ht="30">
      <c r="A358" s="107" t="s">
        <v>860</v>
      </c>
      <c r="B358" s="108" t="s">
        <v>861</v>
      </c>
      <c r="C358" s="108" t="s">
        <v>862</v>
      </c>
      <c r="D358" s="108" t="s">
        <v>873</v>
      </c>
      <c r="E358" s="108" t="s">
        <v>225</v>
      </c>
      <c r="F358" s="108" t="s">
        <v>226</v>
      </c>
      <c r="G358" s="108" t="s">
        <v>227</v>
      </c>
      <c r="H358" s="109">
        <v>45.45</v>
      </c>
      <c r="I358" s="109">
        <v>54.54</v>
      </c>
      <c r="J358" s="109">
        <v>46.81</v>
      </c>
      <c r="K358" s="109">
        <v>56.17</v>
      </c>
      <c r="L358" s="109">
        <v>46.81</v>
      </c>
      <c r="M358" s="109">
        <v>56.17</v>
      </c>
      <c r="N358" s="109">
        <v>48.6</v>
      </c>
      <c r="O358" s="109">
        <v>58.32</v>
      </c>
    </row>
    <row r="359" spans="1:15" ht="30">
      <c r="A359" s="107" t="s">
        <v>528</v>
      </c>
      <c r="B359" s="108" t="s">
        <v>529</v>
      </c>
      <c r="C359" s="108" t="s">
        <v>530</v>
      </c>
      <c r="D359" s="108" t="s">
        <v>874</v>
      </c>
      <c r="E359" s="108" t="s">
        <v>225</v>
      </c>
      <c r="F359" s="108" t="s">
        <v>226</v>
      </c>
      <c r="G359" s="108" t="s">
        <v>227</v>
      </c>
      <c r="H359" s="109">
        <v>17.61</v>
      </c>
      <c r="I359" s="110"/>
      <c r="J359" s="109">
        <v>17.61</v>
      </c>
      <c r="K359" s="110"/>
      <c r="L359" s="109">
        <v>17.61</v>
      </c>
      <c r="M359" s="110"/>
      <c r="N359" s="109">
        <v>21.34</v>
      </c>
      <c r="O359" s="110"/>
    </row>
    <row r="360" spans="1:15" ht="30">
      <c r="A360" s="107" t="s">
        <v>860</v>
      </c>
      <c r="B360" s="108" t="s">
        <v>861</v>
      </c>
      <c r="C360" s="108" t="s">
        <v>862</v>
      </c>
      <c r="D360" s="108" t="s">
        <v>875</v>
      </c>
      <c r="E360" s="108" t="s">
        <v>225</v>
      </c>
      <c r="F360" s="108" t="s">
        <v>226</v>
      </c>
      <c r="G360" s="108" t="s">
        <v>227</v>
      </c>
      <c r="H360" s="109">
        <v>45.45</v>
      </c>
      <c r="I360" s="109">
        <v>54.54</v>
      </c>
      <c r="J360" s="109">
        <v>46.81</v>
      </c>
      <c r="K360" s="109">
        <v>56.17</v>
      </c>
      <c r="L360" s="109">
        <v>46.81</v>
      </c>
      <c r="M360" s="109">
        <v>56.17</v>
      </c>
      <c r="N360" s="109">
        <v>48.6</v>
      </c>
      <c r="O360" s="109">
        <v>58.32</v>
      </c>
    </row>
    <row r="361" spans="1:15" ht="30">
      <c r="A361" s="107" t="s">
        <v>860</v>
      </c>
      <c r="B361" s="108" t="s">
        <v>861</v>
      </c>
      <c r="C361" s="108" t="s">
        <v>862</v>
      </c>
      <c r="D361" s="108" t="s">
        <v>876</v>
      </c>
      <c r="E361" s="108" t="s">
        <v>225</v>
      </c>
      <c r="F361" s="108" t="s">
        <v>226</v>
      </c>
      <c r="G361" s="108" t="s">
        <v>227</v>
      </c>
      <c r="H361" s="109">
        <v>45.45</v>
      </c>
      <c r="I361" s="109">
        <v>54.54</v>
      </c>
      <c r="J361" s="109">
        <v>46.81</v>
      </c>
      <c r="K361" s="109">
        <v>56.17</v>
      </c>
      <c r="L361" s="109">
        <v>46.81</v>
      </c>
      <c r="M361" s="109">
        <v>56.17</v>
      </c>
      <c r="N361" s="109">
        <v>48.6</v>
      </c>
      <c r="O361" s="109">
        <v>58.32</v>
      </c>
    </row>
    <row r="362" spans="1:15">
      <c r="A362" s="206" t="s">
        <v>877</v>
      </c>
      <c r="B362" s="206" t="s">
        <v>877</v>
      </c>
      <c r="C362" s="206" t="s">
        <v>877</v>
      </c>
      <c r="D362" s="206" t="s">
        <v>877</v>
      </c>
      <c r="E362" s="206" t="s">
        <v>877</v>
      </c>
      <c r="F362" s="206" t="s">
        <v>877</v>
      </c>
      <c r="G362" s="206" t="s">
        <v>877</v>
      </c>
      <c r="H362" s="206" t="s">
        <v>877</v>
      </c>
      <c r="I362" s="206" t="s">
        <v>877</v>
      </c>
      <c r="J362" s="206" t="s">
        <v>877</v>
      </c>
      <c r="K362" s="206" t="s">
        <v>877</v>
      </c>
      <c r="L362" s="206" t="s">
        <v>877</v>
      </c>
      <c r="M362" s="206" t="s">
        <v>877</v>
      </c>
      <c r="N362" s="206" t="s">
        <v>877</v>
      </c>
      <c r="O362" s="206" t="s">
        <v>877</v>
      </c>
    </row>
    <row r="363" spans="1:15" ht="30">
      <c r="A363" s="107" t="s">
        <v>878</v>
      </c>
      <c r="B363" s="108" t="s">
        <v>879</v>
      </c>
      <c r="C363" s="108" t="s">
        <v>880</v>
      </c>
      <c r="D363" s="108" t="s">
        <v>881</v>
      </c>
      <c r="E363" s="108" t="s">
        <v>225</v>
      </c>
      <c r="F363" s="108" t="s">
        <v>226</v>
      </c>
      <c r="G363" s="108" t="s">
        <v>235</v>
      </c>
      <c r="H363" s="109">
        <v>27.03</v>
      </c>
      <c r="I363" s="109">
        <v>27.03</v>
      </c>
      <c r="J363" s="109">
        <v>28.81</v>
      </c>
      <c r="K363" s="109">
        <v>28.81</v>
      </c>
      <c r="L363" s="109">
        <v>28.81</v>
      </c>
      <c r="M363" s="109">
        <v>28.81</v>
      </c>
      <c r="N363" s="109">
        <v>29.28</v>
      </c>
      <c r="O363" s="109">
        <v>29.28</v>
      </c>
    </row>
    <row r="364" spans="1:15" ht="60">
      <c r="A364" s="107" t="s">
        <v>228</v>
      </c>
      <c r="B364" s="108" t="s">
        <v>229</v>
      </c>
      <c r="C364" s="108" t="s">
        <v>230</v>
      </c>
      <c r="D364" s="108" t="s">
        <v>881</v>
      </c>
      <c r="E364" s="108" t="s">
        <v>225</v>
      </c>
      <c r="F364" s="108" t="s">
        <v>226</v>
      </c>
      <c r="G364" s="108" t="s">
        <v>227</v>
      </c>
      <c r="H364" s="109">
        <v>17.88</v>
      </c>
      <c r="I364" s="109">
        <v>21.46</v>
      </c>
      <c r="J364" s="109">
        <v>19.05</v>
      </c>
      <c r="K364" s="109">
        <v>22.86</v>
      </c>
      <c r="L364" s="109">
        <v>19.05</v>
      </c>
      <c r="M364" s="109">
        <v>22.86</v>
      </c>
      <c r="N364" s="109">
        <v>20.329999999999998</v>
      </c>
      <c r="O364" s="109">
        <v>24.4</v>
      </c>
    </row>
    <row r="365" spans="1:15" ht="30">
      <c r="A365" s="107" t="s">
        <v>882</v>
      </c>
      <c r="B365" s="108" t="s">
        <v>883</v>
      </c>
      <c r="C365" s="108" t="s">
        <v>884</v>
      </c>
      <c r="D365" s="108" t="s">
        <v>885</v>
      </c>
      <c r="E365" s="108" t="s">
        <v>225</v>
      </c>
      <c r="F365" s="108" t="s">
        <v>226</v>
      </c>
      <c r="G365" s="108" t="s">
        <v>235</v>
      </c>
      <c r="H365" s="109">
        <v>32.81</v>
      </c>
      <c r="I365" s="109">
        <v>32.81</v>
      </c>
      <c r="J365" s="109">
        <v>32.81</v>
      </c>
      <c r="K365" s="109">
        <v>32.81</v>
      </c>
      <c r="L365" s="109">
        <v>32.81</v>
      </c>
      <c r="M365" s="109">
        <v>32.81</v>
      </c>
      <c r="N365" s="109">
        <v>32.81</v>
      </c>
      <c r="O365" s="109">
        <v>32.81</v>
      </c>
    </row>
    <row r="366" spans="1:15" ht="30">
      <c r="A366" s="107" t="s">
        <v>886</v>
      </c>
      <c r="B366" s="108" t="s">
        <v>887</v>
      </c>
      <c r="C366" s="108" t="s">
        <v>888</v>
      </c>
      <c r="D366" s="108" t="s">
        <v>889</v>
      </c>
      <c r="E366" s="108" t="s">
        <v>225</v>
      </c>
      <c r="F366" s="108" t="s">
        <v>226</v>
      </c>
      <c r="G366" s="108" t="s">
        <v>235</v>
      </c>
      <c r="H366" s="109">
        <v>28.78</v>
      </c>
      <c r="I366" s="109">
        <v>28.78</v>
      </c>
      <c r="J366" s="109">
        <v>29.43</v>
      </c>
      <c r="K366" s="109">
        <v>29.43</v>
      </c>
      <c r="L366" s="109">
        <v>29.43</v>
      </c>
      <c r="M366" s="109">
        <v>29.43</v>
      </c>
      <c r="N366" s="109">
        <v>30.66</v>
      </c>
      <c r="O366" s="109">
        <v>30.66</v>
      </c>
    </row>
    <row r="367" spans="1:15" ht="30">
      <c r="A367" s="107" t="s">
        <v>890</v>
      </c>
      <c r="B367" s="108" t="s">
        <v>891</v>
      </c>
      <c r="C367" s="108" t="s">
        <v>892</v>
      </c>
      <c r="D367" s="108" t="s">
        <v>893</v>
      </c>
      <c r="E367" s="108" t="s">
        <v>225</v>
      </c>
      <c r="F367" s="108" t="s">
        <v>226</v>
      </c>
      <c r="G367" s="108" t="s">
        <v>235</v>
      </c>
      <c r="H367" s="109">
        <v>4.5999999999999996</v>
      </c>
      <c r="I367" s="110"/>
      <c r="J367" s="109">
        <v>4.68</v>
      </c>
      <c r="K367" s="110"/>
      <c r="L367" s="109">
        <v>4.68</v>
      </c>
      <c r="M367" s="110"/>
      <c r="N367" s="109">
        <v>4.68</v>
      </c>
      <c r="O367" s="110"/>
    </row>
    <row r="368" spans="1:15" ht="30">
      <c r="A368" s="107" t="s">
        <v>894</v>
      </c>
      <c r="B368" s="108" t="s">
        <v>895</v>
      </c>
      <c r="C368" s="108" t="s">
        <v>896</v>
      </c>
      <c r="D368" s="108" t="s">
        <v>893</v>
      </c>
      <c r="E368" s="108" t="s">
        <v>225</v>
      </c>
      <c r="F368" s="108" t="s">
        <v>226</v>
      </c>
      <c r="G368" s="108" t="s">
        <v>235</v>
      </c>
      <c r="H368" s="109">
        <v>27</v>
      </c>
      <c r="I368" s="109">
        <v>27</v>
      </c>
      <c r="J368" s="109">
        <v>28.08</v>
      </c>
      <c r="K368" s="109">
        <v>28.08</v>
      </c>
      <c r="L368" s="109">
        <v>28.08</v>
      </c>
      <c r="M368" s="109">
        <v>28.08</v>
      </c>
      <c r="N368" s="109">
        <v>29.25</v>
      </c>
      <c r="O368" s="109">
        <v>29.25</v>
      </c>
    </row>
    <row r="369" spans="1:15" ht="60">
      <c r="A369" s="107" t="s">
        <v>228</v>
      </c>
      <c r="B369" s="108" t="s">
        <v>229</v>
      </c>
      <c r="C369" s="108" t="s">
        <v>230</v>
      </c>
      <c r="D369" s="108" t="s">
        <v>893</v>
      </c>
      <c r="E369" s="108" t="s">
        <v>225</v>
      </c>
      <c r="F369" s="108" t="s">
        <v>226</v>
      </c>
      <c r="G369" s="108" t="s">
        <v>227</v>
      </c>
      <c r="H369" s="109">
        <v>17.88</v>
      </c>
      <c r="I369" s="109">
        <v>21.46</v>
      </c>
      <c r="J369" s="109">
        <v>19.05</v>
      </c>
      <c r="K369" s="109">
        <v>22.86</v>
      </c>
      <c r="L369" s="109">
        <v>19.05</v>
      </c>
      <c r="M369" s="109">
        <v>22.86</v>
      </c>
      <c r="N369" s="109">
        <v>20.329999999999998</v>
      </c>
      <c r="O369" s="109">
        <v>24.4</v>
      </c>
    </row>
    <row r="370" spans="1:15" ht="30">
      <c r="A370" s="107" t="s">
        <v>897</v>
      </c>
      <c r="B370" s="108" t="s">
        <v>898</v>
      </c>
      <c r="C370" s="108" t="s">
        <v>899</v>
      </c>
      <c r="D370" s="108" t="s">
        <v>900</v>
      </c>
      <c r="E370" s="108" t="s">
        <v>225</v>
      </c>
      <c r="F370" s="108" t="s">
        <v>226</v>
      </c>
      <c r="G370" s="108" t="s">
        <v>235</v>
      </c>
      <c r="H370" s="109">
        <v>28.95</v>
      </c>
      <c r="I370" s="109">
        <v>28.95</v>
      </c>
      <c r="J370" s="109">
        <v>28.95</v>
      </c>
      <c r="K370" s="109">
        <v>28.95</v>
      </c>
      <c r="L370" s="109">
        <v>28.95</v>
      </c>
      <c r="M370" s="109">
        <v>28.95</v>
      </c>
      <c r="N370" s="109">
        <v>30.16</v>
      </c>
      <c r="O370" s="109">
        <v>30.16</v>
      </c>
    </row>
    <row r="371" spans="1:15" ht="30">
      <c r="A371" s="107" t="s">
        <v>901</v>
      </c>
      <c r="B371" s="108" t="s">
        <v>902</v>
      </c>
      <c r="C371" s="108" t="s">
        <v>903</v>
      </c>
      <c r="D371" s="108" t="s">
        <v>904</v>
      </c>
      <c r="E371" s="108" t="s">
        <v>225</v>
      </c>
      <c r="F371" s="108" t="s">
        <v>226</v>
      </c>
      <c r="G371" s="108" t="s">
        <v>235</v>
      </c>
      <c r="H371" s="109">
        <v>32.39</v>
      </c>
      <c r="I371" s="109">
        <v>32.39</v>
      </c>
      <c r="J371" s="109">
        <v>33.03</v>
      </c>
      <c r="K371" s="109">
        <v>33.03</v>
      </c>
      <c r="L371" s="109">
        <v>33.03</v>
      </c>
      <c r="M371" s="109">
        <v>33.03</v>
      </c>
      <c r="N371" s="109">
        <v>33.03</v>
      </c>
      <c r="O371" s="109">
        <v>33.03</v>
      </c>
    </row>
    <row r="372" spans="1:15" ht="30">
      <c r="A372" s="107" t="s">
        <v>905</v>
      </c>
      <c r="B372" s="108" t="s">
        <v>906</v>
      </c>
      <c r="C372" s="108" t="s">
        <v>907</v>
      </c>
      <c r="D372" s="108" t="s">
        <v>904</v>
      </c>
      <c r="E372" s="108" t="s">
        <v>225</v>
      </c>
      <c r="F372" s="108" t="s">
        <v>226</v>
      </c>
      <c r="G372" s="108" t="s">
        <v>227</v>
      </c>
      <c r="H372" s="109">
        <v>9.7899999999999991</v>
      </c>
      <c r="I372" s="109">
        <v>11.75</v>
      </c>
      <c r="J372" s="109">
        <v>9.7899999999999991</v>
      </c>
      <c r="K372" s="109">
        <v>11.75</v>
      </c>
      <c r="L372" s="109">
        <v>9.33</v>
      </c>
      <c r="M372" s="109">
        <v>11.2</v>
      </c>
      <c r="N372" s="109">
        <v>9.33</v>
      </c>
      <c r="O372" s="109">
        <v>11.2</v>
      </c>
    </row>
    <row r="373" spans="1:15" ht="30">
      <c r="A373" s="107" t="s">
        <v>908</v>
      </c>
      <c r="B373" s="108" t="s">
        <v>909</v>
      </c>
      <c r="C373" s="108" t="s">
        <v>910</v>
      </c>
      <c r="D373" s="108" t="s">
        <v>828</v>
      </c>
      <c r="E373" s="108" t="s">
        <v>225</v>
      </c>
      <c r="F373" s="108" t="s">
        <v>226</v>
      </c>
      <c r="G373" s="108" t="s">
        <v>235</v>
      </c>
      <c r="H373" s="109">
        <v>28.77</v>
      </c>
      <c r="I373" s="109">
        <v>28.77</v>
      </c>
      <c r="J373" s="109">
        <v>29.39</v>
      </c>
      <c r="K373" s="109">
        <v>29.39</v>
      </c>
      <c r="L373" s="109">
        <v>29.39</v>
      </c>
      <c r="M373" s="109">
        <v>29.39</v>
      </c>
      <c r="N373" s="109">
        <v>30.44</v>
      </c>
      <c r="O373" s="109">
        <v>30.44</v>
      </c>
    </row>
    <row r="374" spans="1:15" ht="30">
      <c r="A374" s="107" t="s">
        <v>911</v>
      </c>
      <c r="B374" s="108" t="s">
        <v>912</v>
      </c>
      <c r="C374" s="108" t="s">
        <v>913</v>
      </c>
      <c r="D374" s="108" t="s">
        <v>914</v>
      </c>
      <c r="E374" s="108" t="s">
        <v>225</v>
      </c>
      <c r="F374" s="108" t="s">
        <v>226</v>
      </c>
      <c r="G374" s="108" t="s">
        <v>235</v>
      </c>
      <c r="H374" s="109">
        <v>32.270000000000003</v>
      </c>
      <c r="I374" s="109">
        <v>32.270000000000003</v>
      </c>
      <c r="J374" s="109">
        <v>33</v>
      </c>
      <c r="K374" s="109">
        <v>33</v>
      </c>
      <c r="L374" s="109">
        <v>33</v>
      </c>
      <c r="M374" s="109">
        <v>33</v>
      </c>
      <c r="N374" s="109">
        <v>34.380000000000003</v>
      </c>
      <c r="O374" s="109">
        <v>34.380000000000003</v>
      </c>
    </row>
    <row r="375" spans="1:15" ht="30">
      <c r="A375" s="107" t="s">
        <v>915</v>
      </c>
      <c r="B375" s="108" t="s">
        <v>916</v>
      </c>
      <c r="C375" s="108" t="s">
        <v>917</v>
      </c>
      <c r="D375" s="108" t="s">
        <v>308</v>
      </c>
      <c r="E375" s="108" t="s">
        <v>225</v>
      </c>
      <c r="F375" s="108" t="s">
        <v>226</v>
      </c>
      <c r="G375" s="108" t="s">
        <v>235</v>
      </c>
      <c r="H375" s="109">
        <v>30.18</v>
      </c>
      <c r="I375" s="109">
        <v>30.18</v>
      </c>
      <c r="J375" s="109">
        <v>31.38</v>
      </c>
      <c r="K375" s="109">
        <v>31.38</v>
      </c>
      <c r="L375" s="109">
        <v>31.38</v>
      </c>
      <c r="M375" s="109">
        <v>31.38</v>
      </c>
      <c r="N375" s="109">
        <v>32.69</v>
      </c>
      <c r="O375" s="109">
        <v>32.69</v>
      </c>
    </row>
    <row r="376" spans="1:15" ht="30">
      <c r="A376" s="107" t="s">
        <v>918</v>
      </c>
      <c r="B376" s="108" t="s">
        <v>919</v>
      </c>
      <c r="C376" s="108" t="s">
        <v>920</v>
      </c>
      <c r="D376" s="108" t="s">
        <v>921</v>
      </c>
      <c r="E376" s="108" t="s">
        <v>225</v>
      </c>
      <c r="F376" s="108" t="s">
        <v>226</v>
      </c>
      <c r="G376" s="108" t="s">
        <v>235</v>
      </c>
      <c r="H376" s="109">
        <v>32.24</v>
      </c>
      <c r="I376" s="109">
        <v>32.24</v>
      </c>
      <c r="J376" s="109">
        <v>32.24</v>
      </c>
      <c r="K376" s="109">
        <v>32.24</v>
      </c>
      <c r="L376" s="109">
        <v>32.24</v>
      </c>
      <c r="M376" s="109">
        <v>32.24</v>
      </c>
      <c r="N376" s="109">
        <v>33.590000000000003</v>
      </c>
      <c r="O376" s="109">
        <v>33.590000000000003</v>
      </c>
    </row>
    <row r="377" spans="1:15">
      <c r="A377" s="206" t="s">
        <v>922</v>
      </c>
      <c r="B377" s="206" t="s">
        <v>922</v>
      </c>
      <c r="C377" s="206" t="s">
        <v>922</v>
      </c>
      <c r="D377" s="206" t="s">
        <v>922</v>
      </c>
      <c r="E377" s="206" t="s">
        <v>922</v>
      </c>
      <c r="F377" s="206" t="s">
        <v>922</v>
      </c>
      <c r="G377" s="206" t="s">
        <v>922</v>
      </c>
      <c r="H377" s="206" t="s">
        <v>922</v>
      </c>
      <c r="I377" s="206" t="s">
        <v>922</v>
      </c>
      <c r="J377" s="206" t="s">
        <v>922</v>
      </c>
      <c r="K377" s="206" t="s">
        <v>922</v>
      </c>
      <c r="L377" s="206" t="s">
        <v>922</v>
      </c>
      <c r="M377" s="206" t="s">
        <v>922</v>
      </c>
      <c r="N377" s="206" t="s">
        <v>922</v>
      </c>
      <c r="O377" s="206" t="s">
        <v>922</v>
      </c>
    </row>
    <row r="378" spans="1:15" ht="30">
      <c r="A378" s="107" t="s">
        <v>923</v>
      </c>
      <c r="B378" s="108" t="s">
        <v>924</v>
      </c>
      <c r="C378" s="108" t="s">
        <v>925</v>
      </c>
      <c r="D378" s="108" t="s">
        <v>926</v>
      </c>
      <c r="E378" s="108" t="s">
        <v>225</v>
      </c>
      <c r="F378" s="108" t="s">
        <v>226</v>
      </c>
      <c r="G378" s="108" t="s">
        <v>227</v>
      </c>
      <c r="H378" s="109">
        <v>94.47</v>
      </c>
      <c r="I378" s="109">
        <v>101.63</v>
      </c>
      <c r="J378" s="109">
        <v>98.08</v>
      </c>
      <c r="K378" s="109">
        <v>108.33</v>
      </c>
      <c r="L378" s="109">
        <v>98.08</v>
      </c>
      <c r="M378" s="109">
        <v>108.33</v>
      </c>
      <c r="N378" s="109">
        <v>102.19</v>
      </c>
      <c r="O378" s="109">
        <v>115.69</v>
      </c>
    </row>
    <row r="379" spans="1:15" ht="30">
      <c r="A379" s="107" t="s">
        <v>923</v>
      </c>
      <c r="B379" s="108" t="s">
        <v>924</v>
      </c>
      <c r="C379" s="108" t="s">
        <v>925</v>
      </c>
      <c r="D379" s="108" t="s">
        <v>927</v>
      </c>
      <c r="E379" s="108" t="s">
        <v>225</v>
      </c>
      <c r="F379" s="108" t="s">
        <v>226</v>
      </c>
      <c r="G379" s="108" t="s">
        <v>227</v>
      </c>
      <c r="H379" s="109">
        <v>94.47</v>
      </c>
      <c r="I379" s="109">
        <v>101.63</v>
      </c>
      <c r="J379" s="109">
        <v>98.08</v>
      </c>
      <c r="K379" s="109">
        <v>108.33</v>
      </c>
      <c r="L379" s="109">
        <v>98.08</v>
      </c>
      <c r="M379" s="109">
        <v>108.33</v>
      </c>
      <c r="N379" s="109">
        <v>102.19</v>
      </c>
      <c r="O379" s="109">
        <v>115.69</v>
      </c>
    </row>
    <row r="380" spans="1:15" ht="30">
      <c r="A380" s="107" t="s">
        <v>923</v>
      </c>
      <c r="B380" s="108" t="s">
        <v>924</v>
      </c>
      <c r="C380" s="108" t="s">
        <v>925</v>
      </c>
      <c r="D380" s="108" t="s">
        <v>928</v>
      </c>
      <c r="E380" s="108" t="s">
        <v>225</v>
      </c>
      <c r="F380" s="108" t="s">
        <v>226</v>
      </c>
      <c r="G380" s="108" t="s">
        <v>227</v>
      </c>
      <c r="H380" s="109">
        <v>94.47</v>
      </c>
      <c r="I380" s="109">
        <v>101.63</v>
      </c>
      <c r="J380" s="109">
        <v>98.08</v>
      </c>
      <c r="K380" s="109">
        <v>108.33</v>
      </c>
      <c r="L380" s="109">
        <v>98.08</v>
      </c>
      <c r="M380" s="109">
        <v>108.33</v>
      </c>
      <c r="N380" s="109">
        <v>102.19</v>
      </c>
      <c r="O380" s="109">
        <v>115.69</v>
      </c>
    </row>
    <row r="381" spans="1:15" ht="30">
      <c r="A381" s="107" t="s">
        <v>929</v>
      </c>
      <c r="B381" s="108" t="s">
        <v>930</v>
      </c>
      <c r="C381" s="108" t="s">
        <v>931</v>
      </c>
      <c r="D381" s="108" t="s">
        <v>932</v>
      </c>
      <c r="E381" s="108" t="s">
        <v>225</v>
      </c>
      <c r="F381" s="108" t="s">
        <v>226</v>
      </c>
      <c r="G381" s="108" t="s">
        <v>227</v>
      </c>
      <c r="H381" s="109">
        <v>41.55</v>
      </c>
      <c r="I381" s="109">
        <v>41.55</v>
      </c>
      <c r="J381" s="109">
        <v>43.19</v>
      </c>
      <c r="K381" s="109">
        <v>43.19</v>
      </c>
      <c r="L381" s="109">
        <v>43.19</v>
      </c>
      <c r="M381" s="109">
        <v>43.19</v>
      </c>
      <c r="N381" s="109">
        <v>44.49</v>
      </c>
      <c r="O381" s="109">
        <v>44.49</v>
      </c>
    </row>
    <row r="382" spans="1:15" ht="30">
      <c r="A382" s="107" t="s">
        <v>923</v>
      </c>
      <c r="B382" s="108" t="s">
        <v>924</v>
      </c>
      <c r="C382" s="108" t="s">
        <v>925</v>
      </c>
      <c r="D382" s="108" t="s">
        <v>933</v>
      </c>
      <c r="E382" s="108" t="s">
        <v>225</v>
      </c>
      <c r="F382" s="108" t="s">
        <v>226</v>
      </c>
      <c r="G382" s="108" t="s">
        <v>227</v>
      </c>
      <c r="H382" s="109">
        <v>94.47</v>
      </c>
      <c r="I382" s="109">
        <v>101.63</v>
      </c>
      <c r="J382" s="109">
        <v>98.08</v>
      </c>
      <c r="K382" s="109">
        <v>108.33</v>
      </c>
      <c r="L382" s="109">
        <v>98.08</v>
      </c>
      <c r="M382" s="109">
        <v>108.33</v>
      </c>
      <c r="N382" s="109">
        <v>102.19</v>
      </c>
      <c r="O382" s="109">
        <v>115.69</v>
      </c>
    </row>
    <row r="383" spans="1:15" ht="30">
      <c r="A383" s="107" t="s">
        <v>923</v>
      </c>
      <c r="B383" s="108" t="s">
        <v>924</v>
      </c>
      <c r="C383" s="108" t="s">
        <v>925</v>
      </c>
      <c r="D383" s="108" t="s">
        <v>934</v>
      </c>
      <c r="E383" s="108" t="s">
        <v>225</v>
      </c>
      <c r="F383" s="108" t="s">
        <v>226</v>
      </c>
      <c r="G383" s="108" t="s">
        <v>227</v>
      </c>
      <c r="H383" s="109">
        <v>94.47</v>
      </c>
      <c r="I383" s="109">
        <v>101.63</v>
      </c>
      <c r="J383" s="109">
        <v>98.08</v>
      </c>
      <c r="K383" s="109">
        <v>108.33</v>
      </c>
      <c r="L383" s="109">
        <v>98.08</v>
      </c>
      <c r="M383" s="109">
        <v>108.33</v>
      </c>
      <c r="N383" s="109">
        <v>102.19</v>
      </c>
      <c r="O383" s="109">
        <v>115.69</v>
      </c>
    </row>
    <row r="384" spans="1:15" ht="30">
      <c r="A384" s="107" t="s">
        <v>923</v>
      </c>
      <c r="B384" s="108" t="s">
        <v>924</v>
      </c>
      <c r="C384" s="108" t="s">
        <v>925</v>
      </c>
      <c r="D384" s="108" t="s">
        <v>935</v>
      </c>
      <c r="E384" s="108" t="s">
        <v>225</v>
      </c>
      <c r="F384" s="108" t="s">
        <v>226</v>
      </c>
      <c r="G384" s="108" t="s">
        <v>227</v>
      </c>
      <c r="H384" s="109">
        <v>94.47</v>
      </c>
      <c r="I384" s="109">
        <v>101.63</v>
      </c>
      <c r="J384" s="109">
        <v>98.08</v>
      </c>
      <c r="K384" s="109">
        <v>108.33</v>
      </c>
      <c r="L384" s="109">
        <v>98.08</v>
      </c>
      <c r="M384" s="109">
        <v>108.33</v>
      </c>
      <c r="N384" s="109">
        <v>102.19</v>
      </c>
      <c r="O384" s="109">
        <v>115.69</v>
      </c>
    </row>
    <row r="385" spans="1:15" ht="30">
      <c r="A385" s="107" t="s">
        <v>923</v>
      </c>
      <c r="B385" s="108" t="s">
        <v>924</v>
      </c>
      <c r="C385" s="108" t="s">
        <v>925</v>
      </c>
      <c r="D385" s="108" t="s">
        <v>936</v>
      </c>
      <c r="E385" s="108" t="s">
        <v>225</v>
      </c>
      <c r="F385" s="108" t="s">
        <v>226</v>
      </c>
      <c r="G385" s="108" t="s">
        <v>227</v>
      </c>
      <c r="H385" s="109">
        <v>94.47</v>
      </c>
      <c r="I385" s="109">
        <v>101.63</v>
      </c>
      <c r="J385" s="109">
        <v>98.08</v>
      </c>
      <c r="K385" s="109">
        <v>108.33</v>
      </c>
      <c r="L385" s="109">
        <v>98.08</v>
      </c>
      <c r="M385" s="109">
        <v>108.33</v>
      </c>
      <c r="N385" s="109">
        <v>102.19</v>
      </c>
      <c r="O385" s="109">
        <v>115.69</v>
      </c>
    </row>
    <row r="386" spans="1:15" ht="60">
      <c r="A386" s="107" t="s">
        <v>923</v>
      </c>
      <c r="B386" s="108" t="s">
        <v>924</v>
      </c>
      <c r="C386" s="108" t="s">
        <v>925</v>
      </c>
      <c r="D386" s="108" t="s">
        <v>937</v>
      </c>
      <c r="E386" s="108" t="s">
        <v>225</v>
      </c>
      <c r="F386" s="108" t="s">
        <v>226</v>
      </c>
      <c r="G386" s="108" t="s">
        <v>227</v>
      </c>
      <c r="H386" s="109">
        <v>94.47</v>
      </c>
      <c r="I386" s="109">
        <v>89.4</v>
      </c>
      <c r="J386" s="109">
        <v>98.08</v>
      </c>
      <c r="K386" s="109">
        <v>95.3</v>
      </c>
      <c r="L386" s="109">
        <v>98.08</v>
      </c>
      <c r="M386" s="109">
        <v>95.3</v>
      </c>
      <c r="N386" s="109">
        <v>102.19</v>
      </c>
      <c r="O386" s="109">
        <v>101.78</v>
      </c>
    </row>
    <row r="387" spans="1:15" ht="30">
      <c r="A387" s="107" t="s">
        <v>923</v>
      </c>
      <c r="B387" s="108" t="s">
        <v>924</v>
      </c>
      <c r="C387" s="108" t="s">
        <v>925</v>
      </c>
      <c r="D387" s="108" t="s">
        <v>938</v>
      </c>
      <c r="E387" s="108" t="s">
        <v>225</v>
      </c>
      <c r="F387" s="108" t="s">
        <v>226</v>
      </c>
      <c r="G387" s="108" t="s">
        <v>227</v>
      </c>
      <c r="H387" s="109">
        <v>94.47</v>
      </c>
      <c r="I387" s="109">
        <v>101.63</v>
      </c>
      <c r="J387" s="109">
        <v>98.08</v>
      </c>
      <c r="K387" s="109">
        <v>108.33</v>
      </c>
      <c r="L387" s="109">
        <v>98.08</v>
      </c>
      <c r="M387" s="109">
        <v>108.33</v>
      </c>
      <c r="N387" s="109">
        <v>102.19</v>
      </c>
      <c r="O387" s="109">
        <v>115.69</v>
      </c>
    </row>
    <row r="388" spans="1:15" ht="30">
      <c r="A388" s="107" t="s">
        <v>923</v>
      </c>
      <c r="B388" s="108" t="s">
        <v>924</v>
      </c>
      <c r="C388" s="108" t="s">
        <v>925</v>
      </c>
      <c r="D388" s="108" t="s">
        <v>939</v>
      </c>
      <c r="E388" s="108" t="s">
        <v>225</v>
      </c>
      <c r="F388" s="108" t="s">
        <v>226</v>
      </c>
      <c r="G388" s="108" t="s">
        <v>227</v>
      </c>
      <c r="H388" s="109">
        <v>94.47</v>
      </c>
      <c r="I388" s="109">
        <v>101.63</v>
      </c>
      <c r="J388" s="109">
        <v>98.08</v>
      </c>
      <c r="K388" s="109">
        <v>108.33</v>
      </c>
      <c r="L388" s="109">
        <v>98.08</v>
      </c>
      <c r="M388" s="109">
        <v>108.33</v>
      </c>
      <c r="N388" s="109">
        <v>102.19</v>
      </c>
      <c r="O388" s="109">
        <v>115.69</v>
      </c>
    </row>
    <row r="389" spans="1:15" ht="30">
      <c r="A389" s="107" t="s">
        <v>923</v>
      </c>
      <c r="B389" s="108" t="s">
        <v>924</v>
      </c>
      <c r="C389" s="108" t="s">
        <v>925</v>
      </c>
      <c r="D389" s="108" t="s">
        <v>940</v>
      </c>
      <c r="E389" s="108" t="s">
        <v>225</v>
      </c>
      <c r="F389" s="108" t="s">
        <v>226</v>
      </c>
      <c r="G389" s="108" t="s">
        <v>227</v>
      </c>
      <c r="H389" s="109">
        <v>94.47</v>
      </c>
      <c r="I389" s="109">
        <v>101.63</v>
      </c>
      <c r="J389" s="109">
        <v>98.08</v>
      </c>
      <c r="K389" s="109">
        <v>108.33</v>
      </c>
      <c r="L389" s="109">
        <v>98.08</v>
      </c>
      <c r="M389" s="109">
        <v>108.33</v>
      </c>
      <c r="N389" s="109">
        <v>102.19</v>
      </c>
      <c r="O389" s="109">
        <v>115.69</v>
      </c>
    </row>
    <row r="390" spans="1:15" ht="30">
      <c r="A390" s="107" t="s">
        <v>923</v>
      </c>
      <c r="B390" s="108" t="s">
        <v>924</v>
      </c>
      <c r="C390" s="108" t="s">
        <v>925</v>
      </c>
      <c r="D390" s="108" t="s">
        <v>941</v>
      </c>
      <c r="E390" s="108" t="s">
        <v>225</v>
      </c>
      <c r="F390" s="108" t="s">
        <v>226</v>
      </c>
      <c r="G390" s="108" t="s">
        <v>227</v>
      </c>
      <c r="H390" s="109">
        <v>94.47</v>
      </c>
      <c r="I390" s="109">
        <v>101.63</v>
      </c>
      <c r="J390" s="109">
        <v>98.08</v>
      </c>
      <c r="K390" s="109">
        <v>108.33</v>
      </c>
      <c r="L390" s="109">
        <v>98.08</v>
      </c>
      <c r="M390" s="109">
        <v>108.33</v>
      </c>
      <c r="N390" s="109">
        <v>102.19</v>
      </c>
      <c r="O390" s="109">
        <v>115.69</v>
      </c>
    </row>
    <row r="391" spans="1:15" ht="30">
      <c r="A391" s="107" t="s">
        <v>923</v>
      </c>
      <c r="B391" s="108" t="s">
        <v>924</v>
      </c>
      <c r="C391" s="108" t="s">
        <v>925</v>
      </c>
      <c r="D391" s="108" t="s">
        <v>942</v>
      </c>
      <c r="E391" s="108" t="s">
        <v>225</v>
      </c>
      <c r="F391" s="108" t="s">
        <v>226</v>
      </c>
      <c r="G391" s="108" t="s">
        <v>227</v>
      </c>
      <c r="H391" s="109">
        <v>94.47</v>
      </c>
      <c r="I391" s="109">
        <v>101.63</v>
      </c>
      <c r="J391" s="109">
        <v>98.08</v>
      </c>
      <c r="K391" s="109">
        <v>108.33</v>
      </c>
      <c r="L391" s="109">
        <v>98.08</v>
      </c>
      <c r="M391" s="109">
        <v>108.33</v>
      </c>
      <c r="N391" s="109">
        <v>102.19</v>
      </c>
      <c r="O391" s="109">
        <v>115.69</v>
      </c>
    </row>
    <row r="392" spans="1:15" ht="30">
      <c r="A392" s="107" t="s">
        <v>528</v>
      </c>
      <c r="B392" s="108" t="s">
        <v>529</v>
      </c>
      <c r="C392" s="108" t="s">
        <v>530</v>
      </c>
      <c r="D392" s="108" t="s">
        <v>943</v>
      </c>
      <c r="E392" s="108" t="s">
        <v>225</v>
      </c>
      <c r="F392" s="108" t="s">
        <v>226</v>
      </c>
      <c r="G392" s="108" t="s">
        <v>227</v>
      </c>
      <c r="H392" s="109">
        <v>17.920000000000002</v>
      </c>
      <c r="I392" s="110"/>
      <c r="J392" s="109">
        <v>18.64</v>
      </c>
      <c r="K392" s="110"/>
      <c r="L392" s="109">
        <v>18.64</v>
      </c>
      <c r="M392" s="110"/>
      <c r="N392" s="109">
        <v>19.899999999999999</v>
      </c>
      <c r="O392" s="110"/>
    </row>
    <row r="393" spans="1:15" ht="30">
      <c r="A393" s="107" t="s">
        <v>923</v>
      </c>
      <c r="B393" s="108" t="s">
        <v>924</v>
      </c>
      <c r="C393" s="108" t="s">
        <v>925</v>
      </c>
      <c r="D393" s="108" t="s">
        <v>944</v>
      </c>
      <c r="E393" s="108" t="s">
        <v>225</v>
      </c>
      <c r="F393" s="108" t="s">
        <v>226</v>
      </c>
      <c r="G393" s="108" t="s">
        <v>227</v>
      </c>
      <c r="H393" s="109">
        <v>94.47</v>
      </c>
      <c r="I393" s="109">
        <v>101.63</v>
      </c>
      <c r="J393" s="109">
        <v>98.08</v>
      </c>
      <c r="K393" s="109">
        <v>108.33</v>
      </c>
      <c r="L393" s="109">
        <v>98.08</v>
      </c>
      <c r="M393" s="109">
        <v>108.33</v>
      </c>
      <c r="N393" s="109">
        <v>102.19</v>
      </c>
      <c r="O393" s="109">
        <v>115.69</v>
      </c>
    </row>
    <row r="394" spans="1:15">
      <c r="A394" s="206" t="s">
        <v>945</v>
      </c>
      <c r="B394" s="206" t="s">
        <v>945</v>
      </c>
      <c r="C394" s="206" t="s">
        <v>945</v>
      </c>
      <c r="D394" s="206" t="s">
        <v>945</v>
      </c>
      <c r="E394" s="206" t="s">
        <v>945</v>
      </c>
      <c r="F394" s="206" t="s">
        <v>945</v>
      </c>
      <c r="G394" s="206" t="s">
        <v>945</v>
      </c>
      <c r="H394" s="206" t="s">
        <v>945</v>
      </c>
      <c r="I394" s="206" t="s">
        <v>945</v>
      </c>
      <c r="J394" s="206" t="s">
        <v>945</v>
      </c>
      <c r="K394" s="206" t="s">
        <v>945</v>
      </c>
      <c r="L394" s="206" t="s">
        <v>945</v>
      </c>
      <c r="M394" s="206" t="s">
        <v>945</v>
      </c>
      <c r="N394" s="206" t="s">
        <v>945</v>
      </c>
      <c r="O394" s="206" t="s">
        <v>945</v>
      </c>
    </row>
    <row r="395" spans="1:15" ht="30">
      <c r="A395" s="107" t="s">
        <v>946</v>
      </c>
      <c r="B395" s="108" t="s">
        <v>947</v>
      </c>
      <c r="C395" s="108" t="s">
        <v>948</v>
      </c>
      <c r="D395" s="108" t="s">
        <v>949</v>
      </c>
      <c r="E395" s="108" t="s">
        <v>225</v>
      </c>
      <c r="F395" s="108" t="s">
        <v>226</v>
      </c>
      <c r="G395" s="108" t="s">
        <v>235</v>
      </c>
      <c r="H395" s="109">
        <v>35.090000000000003</v>
      </c>
      <c r="I395" s="109">
        <v>35.090000000000003</v>
      </c>
      <c r="J395" s="109">
        <v>35.97</v>
      </c>
      <c r="K395" s="109">
        <v>35.97</v>
      </c>
      <c r="L395" s="109">
        <v>35.97</v>
      </c>
      <c r="M395" s="109">
        <v>35.97</v>
      </c>
      <c r="N395" s="109">
        <v>37.479999999999997</v>
      </c>
      <c r="O395" s="109">
        <v>37.479999999999997</v>
      </c>
    </row>
    <row r="396" spans="1:15" ht="30">
      <c r="A396" s="107" t="s">
        <v>950</v>
      </c>
      <c r="B396" s="108" t="s">
        <v>951</v>
      </c>
      <c r="C396" s="108" t="s">
        <v>952</v>
      </c>
      <c r="D396" s="108" t="s">
        <v>953</v>
      </c>
      <c r="E396" s="108" t="s">
        <v>225</v>
      </c>
      <c r="F396" s="108" t="s">
        <v>226</v>
      </c>
      <c r="G396" s="108" t="s">
        <v>235</v>
      </c>
      <c r="H396" s="109">
        <v>26.92</v>
      </c>
      <c r="I396" s="109">
        <v>26.92</v>
      </c>
      <c r="J396" s="109">
        <v>27.74</v>
      </c>
      <c r="K396" s="109">
        <v>27.74</v>
      </c>
      <c r="L396" s="109">
        <v>27.74</v>
      </c>
      <c r="M396" s="109">
        <v>27.74</v>
      </c>
      <c r="N396" s="109">
        <v>28.26</v>
      </c>
      <c r="O396" s="109">
        <v>28.26</v>
      </c>
    </row>
    <row r="397" spans="1:15" ht="30">
      <c r="A397" s="107" t="s">
        <v>954</v>
      </c>
      <c r="B397" s="108" t="s">
        <v>955</v>
      </c>
      <c r="C397" s="108" t="s">
        <v>956</v>
      </c>
      <c r="D397" s="108" t="s">
        <v>957</v>
      </c>
      <c r="E397" s="108" t="s">
        <v>225</v>
      </c>
      <c r="F397" s="108" t="s">
        <v>226</v>
      </c>
      <c r="G397" s="108" t="s">
        <v>235</v>
      </c>
      <c r="H397" s="109">
        <v>46.91</v>
      </c>
      <c r="I397" s="109">
        <v>46.91</v>
      </c>
      <c r="J397" s="109">
        <v>48.65</v>
      </c>
      <c r="K397" s="109">
        <v>48.65</v>
      </c>
      <c r="L397" s="109">
        <v>48.65</v>
      </c>
      <c r="M397" s="109">
        <v>48.65</v>
      </c>
      <c r="N397" s="109">
        <v>50.69</v>
      </c>
      <c r="O397" s="109">
        <v>50.69</v>
      </c>
    </row>
    <row r="398" spans="1:15" ht="30">
      <c r="A398" s="107" t="s">
        <v>958</v>
      </c>
      <c r="B398" s="108" t="s">
        <v>959</v>
      </c>
      <c r="C398" s="108" t="s">
        <v>960</v>
      </c>
      <c r="D398" s="108" t="s">
        <v>961</v>
      </c>
      <c r="E398" s="108" t="s">
        <v>225</v>
      </c>
      <c r="F398" s="108" t="s">
        <v>226</v>
      </c>
      <c r="G398" s="108" t="s">
        <v>235</v>
      </c>
      <c r="H398" s="109">
        <v>33.520000000000003</v>
      </c>
      <c r="I398" s="109">
        <v>33.520000000000003</v>
      </c>
      <c r="J398" s="109">
        <v>33.75</v>
      </c>
      <c r="K398" s="109">
        <v>33.75</v>
      </c>
      <c r="L398" s="109">
        <v>33.75</v>
      </c>
      <c r="M398" s="109">
        <v>33.75</v>
      </c>
      <c r="N398" s="109">
        <v>34.020000000000003</v>
      </c>
      <c r="O398" s="109">
        <v>34.020000000000003</v>
      </c>
    </row>
    <row r="399" spans="1:15" ht="30">
      <c r="A399" s="107" t="s">
        <v>962</v>
      </c>
      <c r="B399" s="108" t="s">
        <v>963</v>
      </c>
      <c r="C399" s="108" t="s">
        <v>964</v>
      </c>
      <c r="D399" s="108" t="s">
        <v>965</v>
      </c>
      <c r="E399" s="108" t="s">
        <v>225</v>
      </c>
      <c r="F399" s="108" t="s">
        <v>226</v>
      </c>
      <c r="G399" s="108" t="s">
        <v>227</v>
      </c>
      <c r="H399" s="109">
        <v>27.94</v>
      </c>
      <c r="I399" s="109">
        <v>33.53</v>
      </c>
      <c r="J399" s="109">
        <v>29.05</v>
      </c>
      <c r="K399" s="109">
        <v>34.86</v>
      </c>
      <c r="L399" s="109">
        <v>29.05</v>
      </c>
      <c r="M399" s="109">
        <v>34.86</v>
      </c>
      <c r="N399" s="109">
        <v>29.05</v>
      </c>
      <c r="O399" s="109">
        <v>34.86</v>
      </c>
    </row>
    <row r="400" spans="1:15" ht="60">
      <c r="A400" s="107" t="s">
        <v>228</v>
      </c>
      <c r="B400" s="108" t="s">
        <v>229</v>
      </c>
      <c r="C400" s="108" t="s">
        <v>230</v>
      </c>
      <c r="D400" s="108" t="s">
        <v>965</v>
      </c>
      <c r="E400" s="108" t="s">
        <v>225</v>
      </c>
      <c r="F400" s="108" t="s">
        <v>226</v>
      </c>
      <c r="G400" s="108" t="s">
        <v>227</v>
      </c>
      <c r="H400" s="109">
        <v>17.88</v>
      </c>
      <c r="I400" s="109">
        <v>21.46</v>
      </c>
      <c r="J400" s="109">
        <v>19.05</v>
      </c>
      <c r="K400" s="109">
        <v>22.86</v>
      </c>
      <c r="L400" s="109">
        <v>19.05</v>
      </c>
      <c r="M400" s="109">
        <v>22.86</v>
      </c>
      <c r="N400" s="109">
        <v>20.329999999999998</v>
      </c>
      <c r="O400" s="109">
        <v>24.4</v>
      </c>
    </row>
    <row r="401" spans="1:15" ht="30">
      <c r="A401" s="107" t="s">
        <v>966</v>
      </c>
      <c r="B401" s="108" t="s">
        <v>967</v>
      </c>
      <c r="C401" s="108" t="s">
        <v>968</v>
      </c>
      <c r="D401" s="108" t="s">
        <v>969</v>
      </c>
      <c r="E401" s="108" t="s">
        <v>225</v>
      </c>
      <c r="F401" s="108" t="s">
        <v>226</v>
      </c>
      <c r="G401" s="108" t="s">
        <v>235</v>
      </c>
      <c r="H401" s="109">
        <v>32.46</v>
      </c>
      <c r="I401" s="109">
        <v>32.46</v>
      </c>
      <c r="J401" s="109">
        <v>33.25</v>
      </c>
      <c r="K401" s="109">
        <v>33.25</v>
      </c>
      <c r="L401" s="109">
        <v>33.25</v>
      </c>
      <c r="M401" s="109">
        <v>33.25</v>
      </c>
      <c r="N401" s="109">
        <v>35.25</v>
      </c>
      <c r="O401" s="109">
        <v>35.25</v>
      </c>
    </row>
    <row r="402" spans="1:15" ht="30">
      <c r="A402" s="107" t="s">
        <v>970</v>
      </c>
      <c r="B402" s="108" t="s">
        <v>971</v>
      </c>
      <c r="C402" s="108" t="s">
        <v>972</v>
      </c>
      <c r="D402" s="108" t="s">
        <v>973</v>
      </c>
      <c r="E402" s="108" t="s">
        <v>225</v>
      </c>
      <c r="F402" s="108" t="s">
        <v>226</v>
      </c>
      <c r="G402" s="108" t="s">
        <v>235</v>
      </c>
      <c r="H402" s="109">
        <v>33.33</v>
      </c>
      <c r="I402" s="109">
        <v>33.33</v>
      </c>
      <c r="J402" s="109">
        <v>34.64</v>
      </c>
      <c r="K402" s="109">
        <v>34.64</v>
      </c>
      <c r="L402" s="109">
        <v>34.64</v>
      </c>
      <c r="M402" s="109">
        <v>34.64</v>
      </c>
      <c r="N402" s="109">
        <v>34.64</v>
      </c>
      <c r="O402" s="109">
        <v>34.64</v>
      </c>
    </row>
    <row r="403" spans="1:15" ht="30">
      <c r="A403" s="107" t="s">
        <v>974</v>
      </c>
      <c r="B403" s="108" t="s">
        <v>975</v>
      </c>
      <c r="C403" s="108" t="s">
        <v>976</v>
      </c>
      <c r="D403" s="108" t="s">
        <v>977</v>
      </c>
      <c r="E403" s="108" t="s">
        <v>225</v>
      </c>
      <c r="F403" s="108" t="s">
        <v>226</v>
      </c>
      <c r="G403" s="108" t="s">
        <v>235</v>
      </c>
      <c r="H403" s="109">
        <v>13.14</v>
      </c>
      <c r="I403" s="109">
        <v>13.14</v>
      </c>
      <c r="J403" s="109">
        <v>13.55</v>
      </c>
      <c r="K403" s="109">
        <v>13.55</v>
      </c>
      <c r="L403" s="109">
        <v>13.55</v>
      </c>
      <c r="M403" s="109">
        <v>13.55</v>
      </c>
      <c r="N403" s="109">
        <v>14</v>
      </c>
      <c r="O403" s="109">
        <v>14</v>
      </c>
    </row>
    <row r="404" spans="1:15" ht="30">
      <c r="A404" s="107" t="s">
        <v>978</v>
      </c>
      <c r="B404" s="108" t="s">
        <v>979</v>
      </c>
      <c r="C404" s="108" t="s">
        <v>980</v>
      </c>
      <c r="D404" s="108" t="s">
        <v>981</v>
      </c>
      <c r="E404" s="108" t="s">
        <v>225</v>
      </c>
      <c r="F404" s="108" t="s">
        <v>226</v>
      </c>
      <c r="G404" s="108" t="s">
        <v>235</v>
      </c>
      <c r="H404" s="109">
        <v>37.29</v>
      </c>
      <c r="I404" s="109">
        <v>37.29</v>
      </c>
      <c r="J404" s="109">
        <v>39.75</v>
      </c>
      <c r="K404" s="109">
        <v>39.75</v>
      </c>
      <c r="L404" s="109">
        <v>39.75</v>
      </c>
      <c r="M404" s="109">
        <v>39.75</v>
      </c>
      <c r="N404" s="109">
        <v>41.41</v>
      </c>
      <c r="O404" s="109">
        <v>41.41</v>
      </c>
    </row>
    <row r="405" spans="1:15" ht="30">
      <c r="A405" s="107" t="s">
        <v>982</v>
      </c>
      <c r="B405" s="108" t="s">
        <v>983</v>
      </c>
      <c r="C405" s="108" t="s">
        <v>984</v>
      </c>
      <c r="D405" s="108" t="s">
        <v>985</v>
      </c>
      <c r="E405" s="108" t="s">
        <v>225</v>
      </c>
      <c r="F405" s="108" t="s">
        <v>226</v>
      </c>
      <c r="G405" s="108" t="s">
        <v>235</v>
      </c>
      <c r="H405" s="109">
        <v>44.95</v>
      </c>
      <c r="I405" s="109">
        <v>44.95</v>
      </c>
      <c r="J405" s="109">
        <v>44.95</v>
      </c>
      <c r="K405" s="109">
        <v>44.95</v>
      </c>
      <c r="L405" s="109">
        <v>44.95</v>
      </c>
      <c r="M405" s="109">
        <v>44.95</v>
      </c>
      <c r="N405" s="109">
        <v>44.95</v>
      </c>
      <c r="O405" s="109">
        <v>44.95</v>
      </c>
    </row>
    <row r="406" spans="1:15" ht="30">
      <c r="A406" s="107" t="s">
        <v>986</v>
      </c>
      <c r="B406" s="108" t="s">
        <v>987</v>
      </c>
      <c r="C406" s="108" t="s">
        <v>988</v>
      </c>
      <c r="D406" s="108" t="s">
        <v>989</v>
      </c>
      <c r="E406" s="108" t="s">
        <v>225</v>
      </c>
      <c r="F406" s="108" t="s">
        <v>226</v>
      </c>
      <c r="G406" s="108" t="s">
        <v>235</v>
      </c>
      <c r="H406" s="109">
        <v>36.56</v>
      </c>
      <c r="I406" s="109">
        <v>36.56</v>
      </c>
      <c r="J406" s="109">
        <v>37.880000000000003</v>
      </c>
      <c r="K406" s="109">
        <v>37.880000000000003</v>
      </c>
      <c r="L406" s="109">
        <v>37.880000000000003</v>
      </c>
      <c r="M406" s="109">
        <v>37.880000000000003</v>
      </c>
      <c r="N406" s="109">
        <v>40.450000000000003</v>
      </c>
      <c r="O406" s="109">
        <v>40.450000000000003</v>
      </c>
    </row>
    <row r="407" spans="1:15">
      <c r="A407" s="206" t="s">
        <v>990</v>
      </c>
      <c r="B407" s="206" t="s">
        <v>990</v>
      </c>
      <c r="C407" s="206" t="s">
        <v>990</v>
      </c>
      <c r="D407" s="206" t="s">
        <v>990</v>
      </c>
      <c r="E407" s="206" t="s">
        <v>990</v>
      </c>
      <c r="F407" s="206" t="s">
        <v>990</v>
      </c>
      <c r="G407" s="206" t="s">
        <v>990</v>
      </c>
      <c r="H407" s="206" t="s">
        <v>990</v>
      </c>
      <c r="I407" s="206" t="s">
        <v>990</v>
      </c>
      <c r="J407" s="206" t="s">
        <v>990</v>
      </c>
      <c r="K407" s="206" t="s">
        <v>990</v>
      </c>
      <c r="L407" s="206" t="s">
        <v>990</v>
      </c>
      <c r="M407" s="206" t="s">
        <v>990</v>
      </c>
      <c r="N407" s="206" t="s">
        <v>990</v>
      </c>
      <c r="O407" s="206" t="s">
        <v>990</v>
      </c>
    </row>
    <row r="408" spans="1:15" ht="30">
      <c r="A408" s="107" t="s">
        <v>991</v>
      </c>
      <c r="B408" s="108" t="s">
        <v>992</v>
      </c>
      <c r="C408" s="108" t="s">
        <v>993</v>
      </c>
      <c r="D408" s="108" t="s">
        <v>994</v>
      </c>
      <c r="E408" s="108" t="s">
        <v>225</v>
      </c>
      <c r="F408" s="108" t="s">
        <v>226</v>
      </c>
      <c r="G408" s="108" t="s">
        <v>235</v>
      </c>
      <c r="H408" s="109">
        <v>19.93</v>
      </c>
      <c r="I408" s="109">
        <v>19.93</v>
      </c>
      <c r="J408" s="109">
        <v>20.73</v>
      </c>
      <c r="K408" s="109">
        <v>20.73</v>
      </c>
      <c r="L408" s="109">
        <v>20.73</v>
      </c>
      <c r="M408" s="109">
        <v>20.73</v>
      </c>
      <c r="N408" s="109">
        <v>21.81</v>
      </c>
      <c r="O408" s="109">
        <v>21.81</v>
      </c>
    </row>
    <row r="409" spans="1:15" ht="30">
      <c r="A409" s="107" t="s">
        <v>995</v>
      </c>
      <c r="B409" s="108" t="s">
        <v>996</v>
      </c>
      <c r="C409" s="108" t="s">
        <v>997</v>
      </c>
      <c r="D409" s="108" t="s">
        <v>998</v>
      </c>
      <c r="E409" s="108" t="s">
        <v>225</v>
      </c>
      <c r="F409" s="108" t="s">
        <v>226</v>
      </c>
      <c r="G409" s="108" t="s">
        <v>235</v>
      </c>
      <c r="H409" s="109">
        <v>22.57</v>
      </c>
      <c r="I409" s="109">
        <v>22.57</v>
      </c>
      <c r="J409" s="109">
        <v>23.47</v>
      </c>
      <c r="K409" s="109">
        <v>23.47</v>
      </c>
      <c r="L409" s="109">
        <v>23.47</v>
      </c>
      <c r="M409" s="109">
        <v>23.47</v>
      </c>
      <c r="N409" s="109">
        <v>24.44</v>
      </c>
      <c r="O409" s="109">
        <v>24.44</v>
      </c>
    </row>
    <row r="410" spans="1:15" ht="30">
      <c r="A410" s="107" t="s">
        <v>999</v>
      </c>
      <c r="B410" s="108" t="s">
        <v>992</v>
      </c>
      <c r="C410" s="108" t="s">
        <v>993</v>
      </c>
      <c r="D410" s="108" t="s">
        <v>1000</v>
      </c>
      <c r="E410" s="108" t="s">
        <v>225</v>
      </c>
      <c r="F410" s="108" t="s">
        <v>226</v>
      </c>
      <c r="G410" s="108" t="s">
        <v>235</v>
      </c>
      <c r="H410" s="110"/>
      <c r="I410" s="110"/>
      <c r="J410" s="110"/>
      <c r="K410" s="110"/>
      <c r="L410" s="109">
        <v>27.26</v>
      </c>
      <c r="M410" s="109">
        <v>27.26</v>
      </c>
      <c r="N410" s="109">
        <v>28.4</v>
      </c>
      <c r="O410" s="109">
        <v>28.4</v>
      </c>
    </row>
    <row r="411" spans="1:15" ht="30">
      <c r="A411" s="107" t="s">
        <v>1001</v>
      </c>
      <c r="B411" s="108" t="s">
        <v>1002</v>
      </c>
      <c r="C411" s="108" t="s">
        <v>1003</v>
      </c>
      <c r="D411" s="108" t="s">
        <v>1004</v>
      </c>
      <c r="E411" s="108" t="s">
        <v>225</v>
      </c>
      <c r="F411" s="108" t="s">
        <v>226</v>
      </c>
      <c r="G411" s="108" t="s">
        <v>227</v>
      </c>
      <c r="H411" s="110"/>
      <c r="I411" s="110"/>
      <c r="J411" s="110"/>
      <c r="K411" s="110"/>
      <c r="L411" s="109">
        <v>9.6300000000000008</v>
      </c>
      <c r="M411" s="109">
        <v>11.56</v>
      </c>
      <c r="N411" s="109">
        <v>10.27</v>
      </c>
      <c r="O411" s="109">
        <v>12.32</v>
      </c>
    </row>
    <row r="412" spans="1:15" ht="30">
      <c r="A412" s="107" t="s">
        <v>991</v>
      </c>
      <c r="B412" s="108" t="s">
        <v>992</v>
      </c>
      <c r="C412" s="108" t="s">
        <v>993</v>
      </c>
      <c r="D412" s="108" t="s">
        <v>841</v>
      </c>
      <c r="E412" s="108" t="s">
        <v>225</v>
      </c>
      <c r="F412" s="108" t="s">
        <v>226</v>
      </c>
      <c r="G412" s="108" t="s">
        <v>235</v>
      </c>
      <c r="H412" s="109">
        <v>24.59</v>
      </c>
      <c r="I412" s="109">
        <v>24.59</v>
      </c>
      <c r="J412" s="109">
        <v>25.57</v>
      </c>
      <c r="K412" s="109">
        <v>25.57</v>
      </c>
      <c r="L412" s="109">
        <v>25.57</v>
      </c>
      <c r="M412" s="109">
        <v>25.57</v>
      </c>
      <c r="N412" s="109">
        <v>27.3</v>
      </c>
      <c r="O412" s="109">
        <v>27.3</v>
      </c>
    </row>
    <row r="413" spans="1:15" ht="30">
      <c r="A413" s="107" t="s">
        <v>1005</v>
      </c>
      <c r="B413" s="108" t="s">
        <v>1006</v>
      </c>
      <c r="C413" s="108" t="s">
        <v>1007</v>
      </c>
      <c r="D413" s="108" t="s">
        <v>1008</v>
      </c>
      <c r="E413" s="108" t="s">
        <v>225</v>
      </c>
      <c r="F413" s="108" t="s">
        <v>226</v>
      </c>
      <c r="G413" s="108" t="s">
        <v>235</v>
      </c>
      <c r="H413" s="109">
        <v>23.85</v>
      </c>
      <c r="I413" s="109">
        <v>23.85</v>
      </c>
      <c r="J413" s="109">
        <v>24.8</v>
      </c>
      <c r="K413" s="109">
        <v>24.8</v>
      </c>
      <c r="L413" s="109">
        <v>24.8</v>
      </c>
      <c r="M413" s="109">
        <v>24.8</v>
      </c>
      <c r="N413" s="109">
        <v>25.8</v>
      </c>
      <c r="O413" s="109">
        <v>25.8</v>
      </c>
    </row>
    <row r="414" spans="1:15" ht="30">
      <c r="A414" s="107" t="s">
        <v>1009</v>
      </c>
      <c r="B414" s="108" t="s">
        <v>1010</v>
      </c>
      <c r="C414" s="108" t="s">
        <v>1011</v>
      </c>
      <c r="D414" s="108" t="s">
        <v>1012</v>
      </c>
      <c r="E414" s="108" t="s">
        <v>225</v>
      </c>
      <c r="F414" s="108" t="s">
        <v>226</v>
      </c>
      <c r="G414" s="108" t="s">
        <v>227</v>
      </c>
      <c r="H414" s="109">
        <v>6.99</v>
      </c>
      <c r="I414" s="110"/>
      <c r="J414" s="109">
        <v>6.99</v>
      </c>
      <c r="K414" s="110"/>
      <c r="L414" s="109">
        <v>6.99</v>
      </c>
      <c r="M414" s="110"/>
      <c r="N414" s="109">
        <v>6.99</v>
      </c>
      <c r="O414" s="110"/>
    </row>
    <row r="415" spans="1:15" ht="30">
      <c r="A415" s="107" t="s">
        <v>991</v>
      </c>
      <c r="B415" s="108" t="s">
        <v>992</v>
      </c>
      <c r="C415" s="108" t="s">
        <v>993</v>
      </c>
      <c r="D415" s="108" t="s">
        <v>1012</v>
      </c>
      <c r="E415" s="108" t="s">
        <v>225</v>
      </c>
      <c r="F415" s="108" t="s">
        <v>226</v>
      </c>
      <c r="G415" s="108" t="s">
        <v>235</v>
      </c>
      <c r="H415" s="109">
        <v>24.59</v>
      </c>
      <c r="I415" s="109">
        <v>24.59</v>
      </c>
      <c r="J415" s="109">
        <v>25.57</v>
      </c>
      <c r="K415" s="109">
        <v>25.57</v>
      </c>
      <c r="L415" s="109">
        <v>25.57</v>
      </c>
      <c r="M415" s="109">
        <v>25.57</v>
      </c>
      <c r="N415" s="109">
        <v>27.3</v>
      </c>
      <c r="O415" s="109">
        <v>27.3</v>
      </c>
    </row>
    <row r="416" spans="1:15" ht="30">
      <c r="A416" s="107" t="s">
        <v>1013</v>
      </c>
      <c r="B416" s="108" t="s">
        <v>1014</v>
      </c>
      <c r="C416" s="108" t="s">
        <v>1015</v>
      </c>
      <c r="D416" s="108" t="s">
        <v>1016</v>
      </c>
      <c r="E416" s="108" t="s">
        <v>225</v>
      </c>
      <c r="F416" s="108" t="s">
        <v>226</v>
      </c>
      <c r="G416" s="108" t="s">
        <v>235</v>
      </c>
      <c r="H416" s="109">
        <v>22.83</v>
      </c>
      <c r="I416" s="109">
        <v>22.83</v>
      </c>
      <c r="J416" s="109">
        <v>23.75</v>
      </c>
      <c r="K416" s="109">
        <v>23.75</v>
      </c>
      <c r="L416" s="109">
        <v>23.75</v>
      </c>
      <c r="M416" s="109">
        <v>23.75</v>
      </c>
      <c r="N416" s="109">
        <v>25.33</v>
      </c>
      <c r="O416" s="109">
        <v>25.33</v>
      </c>
    </row>
    <row r="417" spans="1:15" ht="30">
      <c r="A417" s="107" t="s">
        <v>528</v>
      </c>
      <c r="B417" s="108" t="s">
        <v>529</v>
      </c>
      <c r="C417" s="108" t="s">
        <v>530</v>
      </c>
      <c r="D417" s="108" t="s">
        <v>1017</v>
      </c>
      <c r="E417" s="108" t="s">
        <v>225</v>
      </c>
      <c r="F417" s="108" t="s">
        <v>226</v>
      </c>
      <c r="G417" s="108" t="s">
        <v>227</v>
      </c>
      <c r="H417" s="109">
        <v>17.920000000000002</v>
      </c>
      <c r="I417" s="110"/>
      <c r="J417" s="109">
        <v>18.64</v>
      </c>
      <c r="K417" s="110"/>
      <c r="L417" s="109">
        <v>18.64</v>
      </c>
      <c r="M417" s="110"/>
      <c r="N417" s="109">
        <v>19.899999999999999</v>
      </c>
      <c r="O417" s="110"/>
    </row>
    <row r="418" spans="1:15" ht="30">
      <c r="A418" s="107" t="s">
        <v>1018</v>
      </c>
      <c r="B418" s="108" t="s">
        <v>1019</v>
      </c>
      <c r="C418" s="108" t="s">
        <v>1020</v>
      </c>
      <c r="D418" s="108" t="s">
        <v>1017</v>
      </c>
      <c r="E418" s="108" t="s">
        <v>225</v>
      </c>
      <c r="F418" s="108" t="s">
        <v>226</v>
      </c>
      <c r="G418" s="108" t="s">
        <v>235</v>
      </c>
      <c r="H418" s="109">
        <v>27.81</v>
      </c>
      <c r="I418" s="109">
        <v>27.81</v>
      </c>
      <c r="J418" s="109">
        <v>27.81</v>
      </c>
      <c r="K418" s="109">
        <v>27.81</v>
      </c>
      <c r="L418" s="109">
        <v>27.81</v>
      </c>
      <c r="M418" s="109">
        <v>27.81</v>
      </c>
      <c r="N418" s="109">
        <v>28.96</v>
      </c>
      <c r="O418" s="109">
        <v>28.96</v>
      </c>
    </row>
    <row r="419" spans="1:15" ht="30">
      <c r="A419" s="107" t="s">
        <v>991</v>
      </c>
      <c r="B419" s="108" t="s">
        <v>992</v>
      </c>
      <c r="C419" s="108" t="s">
        <v>993</v>
      </c>
      <c r="D419" s="108" t="s">
        <v>1021</v>
      </c>
      <c r="E419" s="108" t="s">
        <v>225</v>
      </c>
      <c r="F419" s="108" t="s">
        <v>226</v>
      </c>
      <c r="G419" s="108" t="s">
        <v>235</v>
      </c>
      <c r="H419" s="110"/>
      <c r="I419" s="110"/>
      <c r="J419" s="110"/>
      <c r="K419" s="110"/>
      <c r="L419" s="109">
        <v>25.57</v>
      </c>
      <c r="M419" s="109">
        <v>25.57</v>
      </c>
      <c r="N419" s="109">
        <v>27.3</v>
      </c>
      <c r="O419" s="109">
        <v>27.3</v>
      </c>
    </row>
    <row r="420" spans="1:15" ht="30">
      <c r="A420" s="107" t="s">
        <v>1022</v>
      </c>
      <c r="B420" s="108" t="s">
        <v>1023</v>
      </c>
      <c r="C420" s="108" t="s">
        <v>1024</v>
      </c>
      <c r="D420" s="108" t="s">
        <v>306</v>
      </c>
      <c r="E420" s="108" t="s">
        <v>225</v>
      </c>
      <c r="F420" s="108" t="s">
        <v>226</v>
      </c>
      <c r="G420" s="108" t="s">
        <v>235</v>
      </c>
      <c r="H420" s="109">
        <v>31.51</v>
      </c>
      <c r="I420" s="109">
        <v>31.51</v>
      </c>
      <c r="J420" s="109">
        <v>32.770000000000003</v>
      </c>
      <c r="K420" s="109">
        <v>32.770000000000003</v>
      </c>
      <c r="L420" s="109">
        <v>32.770000000000003</v>
      </c>
      <c r="M420" s="109">
        <v>32.770000000000003</v>
      </c>
      <c r="N420" s="109">
        <v>34.14</v>
      </c>
      <c r="O420" s="109">
        <v>34.14</v>
      </c>
    </row>
    <row r="421" spans="1:15" ht="30">
      <c r="A421" s="107" t="s">
        <v>991</v>
      </c>
      <c r="B421" s="108" t="s">
        <v>992</v>
      </c>
      <c r="C421" s="108" t="s">
        <v>993</v>
      </c>
      <c r="D421" s="108" t="s">
        <v>1025</v>
      </c>
      <c r="E421" s="108" t="s">
        <v>225</v>
      </c>
      <c r="F421" s="108" t="s">
        <v>226</v>
      </c>
      <c r="G421" s="108" t="s">
        <v>235</v>
      </c>
      <c r="H421" s="109">
        <v>24.59</v>
      </c>
      <c r="I421" s="109">
        <v>24.59</v>
      </c>
      <c r="J421" s="109">
        <v>25.57</v>
      </c>
      <c r="K421" s="109">
        <v>25.57</v>
      </c>
      <c r="L421" s="109">
        <v>25.57</v>
      </c>
      <c r="M421" s="109">
        <v>25.57</v>
      </c>
      <c r="N421" s="109">
        <v>27.3</v>
      </c>
      <c r="O421" s="109">
        <v>27.3</v>
      </c>
    </row>
    <row r="422" spans="1:15" ht="60">
      <c r="A422" s="107" t="s">
        <v>228</v>
      </c>
      <c r="B422" s="108" t="s">
        <v>229</v>
      </c>
      <c r="C422" s="108" t="s">
        <v>230</v>
      </c>
      <c r="D422" s="108" t="s">
        <v>1025</v>
      </c>
      <c r="E422" s="108" t="s">
        <v>225</v>
      </c>
      <c r="F422" s="108" t="s">
        <v>226</v>
      </c>
      <c r="G422" s="108" t="s">
        <v>227</v>
      </c>
      <c r="H422" s="109">
        <v>17.88</v>
      </c>
      <c r="I422" s="109">
        <v>21.46</v>
      </c>
      <c r="J422" s="109">
        <v>19.05</v>
      </c>
      <c r="K422" s="109">
        <v>22.86</v>
      </c>
      <c r="L422" s="109">
        <v>19.05</v>
      </c>
      <c r="M422" s="109">
        <v>22.86</v>
      </c>
      <c r="N422" s="109">
        <v>20.329999999999998</v>
      </c>
      <c r="O422" s="109">
        <v>24.4</v>
      </c>
    </row>
    <row r="423" spans="1:15">
      <c r="A423" s="206" t="s">
        <v>1026</v>
      </c>
      <c r="B423" s="206" t="s">
        <v>1026</v>
      </c>
      <c r="C423" s="206" t="s">
        <v>1026</v>
      </c>
      <c r="D423" s="206" t="s">
        <v>1026</v>
      </c>
      <c r="E423" s="206" t="s">
        <v>1026</v>
      </c>
      <c r="F423" s="206" t="s">
        <v>1026</v>
      </c>
      <c r="G423" s="206" t="s">
        <v>1026</v>
      </c>
      <c r="H423" s="206" t="s">
        <v>1026</v>
      </c>
      <c r="I423" s="206" t="s">
        <v>1026</v>
      </c>
      <c r="J423" s="206" t="s">
        <v>1026</v>
      </c>
      <c r="K423" s="206" t="s">
        <v>1026</v>
      </c>
      <c r="L423" s="206" t="s">
        <v>1026</v>
      </c>
      <c r="M423" s="206" t="s">
        <v>1026</v>
      </c>
      <c r="N423" s="206" t="s">
        <v>1026</v>
      </c>
      <c r="O423" s="206" t="s">
        <v>1026</v>
      </c>
    </row>
    <row r="424" spans="1:15" ht="30">
      <c r="A424" s="107" t="s">
        <v>1027</v>
      </c>
      <c r="B424" s="108" t="s">
        <v>1028</v>
      </c>
      <c r="C424" s="108" t="s">
        <v>1029</v>
      </c>
      <c r="D424" s="108" t="s">
        <v>1030</v>
      </c>
      <c r="E424" s="108" t="s">
        <v>263</v>
      </c>
      <c r="F424" s="108" t="s">
        <v>264</v>
      </c>
      <c r="G424" s="108" t="s">
        <v>235</v>
      </c>
      <c r="H424" s="110"/>
      <c r="I424" s="110"/>
      <c r="J424" s="110"/>
      <c r="K424" s="110"/>
      <c r="L424" s="110"/>
      <c r="M424" s="109">
        <v>446.6</v>
      </c>
      <c r="N424" s="110"/>
      <c r="O424" s="109">
        <v>450.69</v>
      </c>
    </row>
    <row r="425" spans="1:15" ht="30">
      <c r="A425" s="107" t="s">
        <v>1027</v>
      </c>
      <c r="B425" s="108" t="s">
        <v>1028</v>
      </c>
      <c r="C425" s="108" t="s">
        <v>1029</v>
      </c>
      <c r="D425" s="108" t="s">
        <v>1030</v>
      </c>
      <c r="E425" s="108" t="s">
        <v>263</v>
      </c>
      <c r="F425" s="108" t="s">
        <v>264</v>
      </c>
      <c r="G425" s="108" t="s">
        <v>235</v>
      </c>
      <c r="H425" s="109">
        <v>429.12</v>
      </c>
      <c r="I425" s="110"/>
      <c r="J425" s="109">
        <v>446.6</v>
      </c>
      <c r="K425" s="110"/>
      <c r="L425" s="109">
        <v>446.6</v>
      </c>
      <c r="M425" s="110"/>
      <c r="N425" s="109">
        <v>450.69</v>
      </c>
      <c r="O425" s="110"/>
    </row>
    <row r="426" spans="1:15" ht="30">
      <c r="A426" s="107" t="s">
        <v>1031</v>
      </c>
      <c r="B426" s="108" t="s">
        <v>1032</v>
      </c>
      <c r="C426" s="108" t="s">
        <v>1033</v>
      </c>
      <c r="D426" s="108" t="s">
        <v>1034</v>
      </c>
      <c r="E426" s="108" t="s">
        <v>225</v>
      </c>
      <c r="F426" s="108" t="s">
        <v>226</v>
      </c>
      <c r="G426" s="108" t="s">
        <v>235</v>
      </c>
      <c r="H426" s="109">
        <v>50.76</v>
      </c>
      <c r="I426" s="109">
        <v>50.76</v>
      </c>
      <c r="J426" s="109">
        <v>52.79</v>
      </c>
      <c r="K426" s="109">
        <v>52.79</v>
      </c>
      <c r="L426" s="109">
        <v>52.79</v>
      </c>
      <c r="M426" s="109">
        <v>52.79</v>
      </c>
      <c r="N426" s="109">
        <v>56.37</v>
      </c>
      <c r="O426" s="109">
        <v>56.37</v>
      </c>
    </row>
    <row r="427" spans="1:15" ht="30">
      <c r="A427" s="107" t="s">
        <v>1035</v>
      </c>
      <c r="B427" s="108" t="s">
        <v>1036</v>
      </c>
      <c r="C427" s="108" t="s">
        <v>1037</v>
      </c>
      <c r="D427" s="108" t="s">
        <v>1038</v>
      </c>
      <c r="E427" s="108" t="s">
        <v>225</v>
      </c>
      <c r="F427" s="108" t="s">
        <v>226</v>
      </c>
      <c r="G427" s="108" t="s">
        <v>235</v>
      </c>
      <c r="H427" s="109">
        <v>43.62</v>
      </c>
      <c r="I427" s="109">
        <v>43.62</v>
      </c>
      <c r="J427" s="109">
        <v>43.62</v>
      </c>
      <c r="K427" s="109">
        <v>43.62</v>
      </c>
      <c r="L427" s="109">
        <v>43.62</v>
      </c>
      <c r="M427" s="109">
        <v>43.62</v>
      </c>
      <c r="N427" s="109">
        <v>44.22</v>
      </c>
      <c r="O427" s="109">
        <v>44.22</v>
      </c>
    </row>
    <row r="428" spans="1:15" ht="30">
      <c r="A428" s="107" t="s">
        <v>1039</v>
      </c>
      <c r="B428" s="108" t="s">
        <v>1040</v>
      </c>
      <c r="C428" s="108" t="s">
        <v>1041</v>
      </c>
      <c r="D428" s="108" t="s">
        <v>1042</v>
      </c>
      <c r="E428" s="108" t="s">
        <v>225</v>
      </c>
      <c r="F428" s="108" t="s">
        <v>226</v>
      </c>
      <c r="G428" s="108" t="s">
        <v>235</v>
      </c>
      <c r="H428" s="109">
        <v>48.41</v>
      </c>
      <c r="I428" s="109">
        <v>48.41</v>
      </c>
      <c r="J428" s="109">
        <v>48.41</v>
      </c>
      <c r="K428" s="109">
        <v>48.41</v>
      </c>
      <c r="L428" s="109">
        <v>48.41</v>
      </c>
      <c r="M428" s="109">
        <v>48.41</v>
      </c>
      <c r="N428" s="109">
        <v>48.41</v>
      </c>
      <c r="O428" s="109">
        <v>48.41</v>
      </c>
    </row>
    <row r="429" spans="1:15" ht="30">
      <c r="A429" s="107" t="s">
        <v>1043</v>
      </c>
      <c r="B429" s="108" t="s">
        <v>1044</v>
      </c>
      <c r="C429" s="108" t="s">
        <v>1045</v>
      </c>
      <c r="D429" s="108" t="s">
        <v>1046</v>
      </c>
      <c r="E429" s="108" t="s">
        <v>225</v>
      </c>
      <c r="F429" s="108" t="s">
        <v>226</v>
      </c>
      <c r="G429" s="108" t="s">
        <v>235</v>
      </c>
      <c r="H429" s="109">
        <v>51.54</v>
      </c>
      <c r="I429" s="109">
        <v>51.54</v>
      </c>
      <c r="J429" s="109">
        <v>51.54</v>
      </c>
      <c r="K429" s="109">
        <v>51.54</v>
      </c>
      <c r="L429" s="109">
        <v>48.46</v>
      </c>
      <c r="M429" s="109">
        <v>48.46</v>
      </c>
      <c r="N429" s="109">
        <v>48.46</v>
      </c>
      <c r="O429" s="109">
        <v>48.46</v>
      </c>
    </row>
    <row r="430" spans="1:15" ht="30">
      <c r="A430" s="107" t="s">
        <v>1047</v>
      </c>
      <c r="B430" s="108" t="s">
        <v>1048</v>
      </c>
      <c r="C430" s="108" t="s">
        <v>1049</v>
      </c>
      <c r="D430" s="108" t="s">
        <v>1050</v>
      </c>
      <c r="E430" s="108" t="s">
        <v>225</v>
      </c>
      <c r="F430" s="108" t="s">
        <v>226</v>
      </c>
      <c r="G430" s="108" t="s">
        <v>235</v>
      </c>
      <c r="H430" s="109">
        <v>42.92</v>
      </c>
      <c r="I430" s="109">
        <v>42.92</v>
      </c>
      <c r="J430" s="109">
        <v>44.4</v>
      </c>
      <c r="K430" s="109">
        <v>44.4</v>
      </c>
      <c r="L430" s="109">
        <v>44.4</v>
      </c>
      <c r="M430" s="109">
        <v>44.4</v>
      </c>
      <c r="N430" s="109">
        <v>45.94</v>
      </c>
      <c r="O430" s="109">
        <v>45.94</v>
      </c>
    </row>
    <row r="431" spans="1:15" ht="30">
      <c r="A431" s="107" t="s">
        <v>1051</v>
      </c>
      <c r="B431" s="108" t="s">
        <v>181</v>
      </c>
      <c r="C431" s="108" t="s">
        <v>1052</v>
      </c>
      <c r="D431" s="108" t="s">
        <v>1053</v>
      </c>
      <c r="E431" s="108" t="s">
        <v>225</v>
      </c>
      <c r="F431" s="108" t="s">
        <v>226</v>
      </c>
      <c r="G431" s="108" t="s">
        <v>235</v>
      </c>
      <c r="H431" s="109">
        <v>53.97</v>
      </c>
      <c r="I431" s="109">
        <v>53.97</v>
      </c>
      <c r="J431" s="109">
        <v>55.06</v>
      </c>
      <c r="K431" s="109">
        <v>55.06</v>
      </c>
      <c r="L431" s="109">
        <v>55.06</v>
      </c>
      <c r="M431" s="109">
        <v>55.06</v>
      </c>
      <c r="N431" s="109">
        <v>57.37</v>
      </c>
      <c r="O431" s="109">
        <v>57.37</v>
      </c>
    </row>
    <row r="432" spans="1:15" ht="30">
      <c r="A432" s="107" t="s">
        <v>1054</v>
      </c>
      <c r="B432" s="108" t="s">
        <v>1055</v>
      </c>
      <c r="C432" s="108" t="s">
        <v>1056</v>
      </c>
      <c r="D432" s="108" t="s">
        <v>1053</v>
      </c>
      <c r="E432" s="108" t="s">
        <v>225</v>
      </c>
      <c r="F432" s="108" t="s">
        <v>226</v>
      </c>
      <c r="G432" s="108" t="s">
        <v>235</v>
      </c>
      <c r="H432" s="109">
        <v>14.74</v>
      </c>
      <c r="I432" s="110"/>
      <c r="J432" s="109">
        <v>15.66</v>
      </c>
      <c r="K432" s="110"/>
      <c r="L432" s="109">
        <v>15.66</v>
      </c>
      <c r="M432" s="110"/>
      <c r="N432" s="109">
        <v>17.09</v>
      </c>
      <c r="O432" s="110"/>
    </row>
    <row r="433" spans="1:15" ht="30">
      <c r="A433" s="107" t="s">
        <v>1057</v>
      </c>
      <c r="B433" s="108" t="s">
        <v>1058</v>
      </c>
      <c r="C433" s="108" t="s">
        <v>1059</v>
      </c>
      <c r="D433" s="108" t="s">
        <v>1060</v>
      </c>
      <c r="E433" s="108" t="s">
        <v>225</v>
      </c>
      <c r="F433" s="108" t="s">
        <v>226</v>
      </c>
      <c r="G433" s="108" t="s">
        <v>235</v>
      </c>
      <c r="H433" s="109">
        <v>46.01</v>
      </c>
      <c r="I433" s="109">
        <v>46.01</v>
      </c>
      <c r="J433" s="109">
        <v>46.72</v>
      </c>
      <c r="K433" s="109">
        <v>46.72</v>
      </c>
      <c r="L433" s="109">
        <v>46.72</v>
      </c>
      <c r="M433" s="109">
        <v>46.72</v>
      </c>
      <c r="N433" s="109">
        <v>47.2</v>
      </c>
      <c r="O433" s="109">
        <v>47.2</v>
      </c>
    </row>
    <row r="434" spans="1:15" ht="30">
      <c r="A434" s="107" t="s">
        <v>1027</v>
      </c>
      <c r="B434" s="108" t="s">
        <v>1028</v>
      </c>
      <c r="C434" s="108" t="s">
        <v>1029</v>
      </c>
      <c r="D434" s="108" t="s">
        <v>1061</v>
      </c>
      <c r="E434" s="108" t="s">
        <v>263</v>
      </c>
      <c r="F434" s="108" t="s">
        <v>264</v>
      </c>
      <c r="G434" s="108" t="s">
        <v>235</v>
      </c>
      <c r="H434" s="110"/>
      <c r="I434" s="110"/>
      <c r="J434" s="110"/>
      <c r="K434" s="110"/>
      <c r="L434" s="109">
        <v>446.6</v>
      </c>
      <c r="M434" s="109">
        <v>446.6</v>
      </c>
      <c r="N434" s="109">
        <v>450.69</v>
      </c>
      <c r="O434" s="109">
        <v>450.69</v>
      </c>
    </row>
    <row r="435" spans="1:15" ht="30">
      <c r="A435" s="107" t="s">
        <v>1062</v>
      </c>
      <c r="B435" s="108" t="s">
        <v>1028</v>
      </c>
      <c r="C435" s="108" t="s">
        <v>1029</v>
      </c>
      <c r="D435" s="108" t="s">
        <v>1063</v>
      </c>
      <c r="E435" s="108" t="s">
        <v>225</v>
      </c>
      <c r="F435" s="108" t="s">
        <v>226</v>
      </c>
      <c r="G435" s="108" t="s">
        <v>235</v>
      </c>
      <c r="H435" s="109">
        <v>57.36</v>
      </c>
      <c r="I435" s="109">
        <v>57.36</v>
      </c>
      <c r="J435" s="109">
        <v>59.3</v>
      </c>
      <c r="K435" s="109">
        <v>59.3</v>
      </c>
      <c r="L435" s="109">
        <v>59.3</v>
      </c>
      <c r="M435" s="109">
        <v>59.3</v>
      </c>
      <c r="N435" s="109">
        <v>59.79</v>
      </c>
      <c r="O435" s="109">
        <v>59.79</v>
      </c>
    </row>
    <row r="436" spans="1:15" ht="30">
      <c r="A436" s="107" t="s">
        <v>1064</v>
      </c>
      <c r="B436" s="108" t="s">
        <v>1065</v>
      </c>
      <c r="C436" s="108" t="s">
        <v>1066</v>
      </c>
      <c r="D436" s="108" t="s">
        <v>1067</v>
      </c>
      <c r="E436" s="108" t="s">
        <v>225</v>
      </c>
      <c r="F436" s="108" t="s">
        <v>226</v>
      </c>
      <c r="G436" s="108" t="s">
        <v>235</v>
      </c>
      <c r="H436" s="109">
        <v>28.78</v>
      </c>
      <c r="I436" s="109">
        <v>28.78</v>
      </c>
      <c r="J436" s="109">
        <v>30.56</v>
      </c>
      <c r="K436" s="109">
        <v>30.56</v>
      </c>
      <c r="L436" s="109">
        <v>30.56</v>
      </c>
      <c r="M436" s="109">
        <v>30.56</v>
      </c>
      <c r="N436" s="109">
        <v>32.630000000000003</v>
      </c>
      <c r="O436" s="109">
        <v>32.630000000000003</v>
      </c>
    </row>
    <row r="437" spans="1:15" ht="30">
      <c r="A437" s="107" t="s">
        <v>1064</v>
      </c>
      <c r="B437" s="108" t="s">
        <v>1065</v>
      </c>
      <c r="C437" s="108" t="s">
        <v>1066</v>
      </c>
      <c r="D437" s="108" t="s">
        <v>1068</v>
      </c>
      <c r="E437" s="108" t="s">
        <v>225</v>
      </c>
      <c r="F437" s="108" t="s">
        <v>226</v>
      </c>
      <c r="G437" s="108" t="s">
        <v>235</v>
      </c>
      <c r="H437" s="109">
        <v>33.25</v>
      </c>
      <c r="I437" s="109">
        <v>33.25</v>
      </c>
      <c r="J437" s="109">
        <v>34.58</v>
      </c>
      <c r="K437" s="109">
        <v>34.58</v>
      </c>
      <c r="L437" s="109">
        <v>34.58</v>
      </c>
      <c r="M437" s="109">
        <v>34.58</v>
      </c>
      <c r="N437" s="109">
        <v>36.93</v>
      </c>
      <c r="O437" s="109">
        <v>36.93</v>
      </c>
    </row>
    <row r="438" spans="1:15" ht="60">
      <c r="A438" s="107" t="s">
        <v>228</v>
      </c>
      <c r="B438" s="108" t="s">
        <v>229</v>
      </c>
      <c r="C438" s="108" t="s">
        <v>230</v>
      </c>
      <c r="D438" s="108" t="s">
        <v>1069</v>
      </c>
      <c r="E438" s="108" t="s">
        <v>225</v>
      </c>
      <c r="F438" s="108" t="s">
        <v>226</v>
      </c>
      <c r="G438" s="108" t="s">
        <v>227</v>
      </c>
      <c r="H438" s="109">
        <v>17.88</v>
      </c>
      <c r="I438" s="109">
        <v>21.46</v>
      </c>
      <c r="J438" s="109">
        <v>19.05</v>
      </c>
      <c r="K438" s="109">
        <v>22.86</v>
      </c>
      <c r="L438" s="109">
        <v>19.05</v>
      </c>
      <c r="M438" s="109">
        <v>22.86</v>
      </c>
      <c r="N438" s="109">
        <v>20.329999999999998</v>
      </c>
      <c r="O438" s="109">
        <v>24.4</v>
      </c>
    </row>
    <row r="439" spans="1:15" ht="30">
      <c r="A439" s="107" t="s">
        <v>1070</v>
      </c>
      <c r="B439" s="108" t="s">
        <v>1071</v>
      </c>
      <c r="C439" s="108" t="s">
        <v>1072</v>
      </c>
      <c r="D439" s="108" t="s">
        <v>1073</v>
      </c>
      <c r="E439" s="108" t="s">
        <v>225</v>
      </c>
      <c r="F439" s="108" t="s">
        <v>226</v>
      </c>
      <c r="G439" s="108" t="s">
        <v>235</v>
      </c>
      <c r="H439" s="109">
        <v>39.97</v>
      </c>
      <c r="I439" s="109">
        <v>39.97</v>
      </c>
      <c r="J439" s="109">
        <v>40.380000000000003</v>
      </c>
      <c r="K439" s="109">
        <v>40.380000000000003</v>
      </c>
      <c r="L439" s="109">
        <v>40.380000000000003</v>
      </c>
      <c r="M439" s="109">
        <v>40.380000000000003</v>
      </c>
      <c r="N439" s="109">
        <v>40.380000000000003</v>
      </c>
      <c r="O439" s="109">
        <v>40.380000000000003</v>
      </c>
    </row>
    <row r="440" spans="1:15">
      <c r="A440" s="206" t="s">
        <v>1074</v>
      </c>
      <c r="B440" s="206" t="s">
        <v>1074</v>
      </c>
      <c r="C440" s="206" t="s">
        <v>1074</v>
      </c>
      <c r="D440" s="206" t="s">
        <v>1074</v>
      </c>
      <c r="E440" s="206" t="s">
        <v>1074</v>
      </c>
      <c r="F440" s="206" t="s">
        <v>1074</v>
      </c>
      <c r="G440" s="206" t="s">
        <v>1074</v>
      </c>
      <c r="H440" s="206" t="s">
        <v>1074</v>
      </c>
      <c r="I440" s="206" t="s">
        <v>1074</v>
      </c>
      <c r="J440" s="206" t="s">
        <v>1074</v>
      </c>
      <c r="K440" s="206" t="s">
        <v>1074</v>
      </c>
      <c r="L440" s="206" t="s">
        <v>1074</v>
      </c>
      <c r="M440" s="206" t="s">
        <v>1074</v>
      </c>
      <c r="N440" s="206" t="s">
        <v>1074</v>
      </c>
      <c r="O440" s="206" t="s">
        <v>1074</v>
      </c>
    </row>
    <row r="441" spans="1:15" ht="30">
      <c r="A441" s="107" t="s">
        <v>352</v>
      </c>
      <c r="B441" s="108" t="s">
        <v>353</v>
      </c>
      <c r="C441" s="108" t="s">
        <v>354</v>
      </c>
      <c r="D441" s="108" t="s">
        <v>1075</v>
      </c>
      <c r="E441" s="108" t="s">
        <v>225</v>
      </c>
      <c r="F441" s="108" t="s">
        <v>226</v>
      </c>
      <c r="G441" s="108" t="s">
        <v>227</v>
      </c>
      <c r="H441" s="109">
        <v>17.329999999999998</v>
      </c>
      <c r="I441" s="109">
        <v>20.8</v>
      </c>
      <c r="J441" s="109">
        <v>18.03</v>
      </c>
      <c r="K441" s="109">
        <v>21.64</v>
      </c>
      <c r="L441" s="109">
        <v>18.03</v>
      </c>
      <c r="M441" s="109">
        <v>21.64</v>
      </c>
      <c r="N441" s="109">
        <v>19.25</v>
      </c>
      <c r="O441" s="109">
        <v>23.1</v>
      </c>
    </row>
    <row r="442" spans="1:15" ht="30">
      <c r="A442" s="107" t="s">
        <v>1076</v>
      </c>
      <c r="B442" s="108" t="s">
        <v>1077</v>
      </c>
      <c r="C442" s="108" t="s">
        <v>1078</v>
      </c>
      <c r="D442" s="108" t="s">
        <v>1079</v>
      </c>
      <c r="E442" s="108" t="s">
        <v>225</v>
      </c>
      <c r="F442" s="108" t="s">
        <v>226</v>
      </c>
      <c r="G442" s="108" t="s">
        <v>235</v>
      </c>
      <c r="H442" s="109">
        <v>22.43</v>
      </c>
      <c r="I442" s="109">
        <v>22.43</v>
      </c>
      <c r="J442" s="109">
        <v>23.91</v>
      </c>
      <c r="K442" s="109">
        <v>23.91</v>
      </c>
      <c r="L442" s="109">
        <v>23.91</v>
      </c>
      <c r="M442" s="109">
        <v>23.91</v>
      </c>
      <c r="N442" s="109">
        <v>25.53</v>
      </c>
      <c r="O442" s="109">
        <v>25.53</v>
      </c>
    </row>
    <row r="443" spans="1:15" ht="30">
      <c r="A443" s="107" t="s">
        <v>1080</v>
      </c>
      <c r="B443" s="108" t="s">
        <v>1081</v>
      </c>
      <c r="C443" s="108" t="s">
        <v>1082</v>
      </c>
      <c r="D443" s="108" t="s">
        <v>1083</v>
      </c>
      <c r="E443" s="108" t="s">
        <v>225</v>
      </c>
      <c r="F443" s="108" t="s">
        <v>226</v>
      </c>
      <c r="G443" s="108" t="s">
        <v>227</v>
      </c>
      <c r="H443" s="110"/>
      <c r="I443" s="110"/>
      <c r="J443" s="110"/>
      <c r="K443" s="110"/>
      <c r="L443" s="110"/>
      <c r="M443" s="110"/>
      <c r="N443" s="109">
        <v>10.47</v>
      </c>
      <c r="O443" s="109">
        <v>8.3800000000000008</v>
      </c>
    </row>
    <row r="444" spans="1:15" ht="30">
      <c r="A444" s="107" t="s">
        <v>1080</v>
      </c>
      <c r="B444" s="108" t="s">
        <v>1081</v>
      </c>
      <c r="C444" s="108" t="s">
        <v>1082</v>
      </c>
      <c r="D444" s="108" t="s">
        <v>1084</v>
      </c>
      <c r="E444" s="108" t="s">
        <v>225</v>
      </c>
      <c r="F444" s="108" t="s">
        <v>226</v>
      </c>
      <c r="G444" s="108" t="s">
        <v>227</v>
      </c>
      <c r="H444" s="110"/>
      <c r="I444" s="110"/>
      <c r="J444" s="110"/>
      <c r="K444" s="110"/>
      <c r="L444" s="109">
        <v>6.54</v>
      </c>
      <c r="M444" s="109">
        <v>7.85</v>
      </c>
      <c r="N444" s="110"/>
      <c r="O444" s="110"/>
    </row>
    <row r="445" spans="1:15" ht="30">
      <c r="A445" s="107" t="s">
        <v>1085</v>
      </c>
      <c r="B445" s="108" t="s">
        <v>1086</v>
      </c>
      <c r="C445" s="108" t="s">
        <v>1087</v>
      </c>
      <c r="D445" s="108" t="s">
        <v>1088</v>
      </c>
      <c r="E445" s="108" t="s">
        <v>225</v>
      </c>
      <c r="F445" s="108" t="s">
        <v>226</v>
      </c>
      <c r="G445" s="108" t="s">
        <v>235</v>
      </c>
      <c r="H445" s="110"/>
      <c r="I445" s="110"/>
      <c r="J445" s="110"/>
      <c r="K445" s="110"/>
      <c r="L445" s="109">
        <v>36</v>
      </c>
      <c r="M445" s="109">
        <v>13.94</v>
      </c>
      <c r="N445" s="109">
        <v>36</v>
      </c>
      <c r="O445" s="109">
        <v>14.89</v>
      </c>
    </row>
    <row r="446" spans="1:15" ht="30">
      <c r="A446" s="107" t="s">
        <v>1085</v>
      </c>
      <c r="B446" s="108" t="s">
        <v>1086</v>
      </c>
      <c r="C446" s="108" t="s">
        <v>1087</v>
      </c>
      <c r="D446" s="108" t="s">
        <v>1089</v>
      </c>
      <c r="E446" s="108" t="s">
        <v>225</v>
      </c>
      <c r="F446" s="108" t="s">
        <v>226</v>
      </c>
      <c r="G446" s="108" t="s">
        <v>235</v>
      </c>
      <c r="H446" s="110"/>
      <c r="I446" s="110"/>
      <c r="J446" s="110"/>
      <c r="K446" s="110"/>
      <c r="L446" s="109">
        <v>36</v>
      </c>
      <c r="M446" s="109">
        <v>13.94</v>
      </c>
      <c r="N446" s="109">
        <v>36</v>
      </c>
      <c r="O446" s="109">
        <v>14.89</v>
      </c>
    </row>
    <row r="447" spans="1:15" ht="30">
      <c r="A447" s="107" t="s">
        <v>1085</v>
      </c>
      <c r="B447" s="108" t="s">
        <v>1086</v>
      </c>
      <c r="C447" s="108" t="s">
        <v>1087</v>
      </c>
      <c r="D447" s="108" t="s">
        <v>1090</v>
      </c>
      <c r="E447" s="108" t="s">
        <v>225</v>
      </c>
      <c r="F447" s="108" t="s">
        <v>226</v>
      </c>
      <c r="G447" s="108" t="s">
        <v>235</v>
      </c>
      <c r="H447" s="110"/>
      <c r="I447" s="110"/>
      <c r="J447" s="110"/>
      <c r="K447" s="110"/>
      <c r="L447" s="109">
        <v>36</v>
      </c>
      <c r="M447" s="109">
        <v>13.94</v>
      </c>
      <c r="N447" s="109">
        <v>36</v>
      </c>
      <c r="O447" s="109">
        <v>14.89</v>
      </c>
    </row>
    <row r="448" spans="1:15" ht="30">
      <c r="A448" s="107" t="s">
        <v>1085</v>
      </c>
      <c r="B448" s="108" t="s">
        <v>1086</v>
      </c>
      <c r="C448" s="108" t="s">
        <v>1087</v>
      </c>
      <c r="D448" s="108" t="s">
        <v>1091</v>
      </c>
      <c r="E448" s="108" t="s">
        <v>225</v>
      </c>
      <c r="F448" s="108" t="s">
        <v>226</v>
      </c>
      <c r="G448" s="108" t="s">
        <v>235</v>
      </c>
      <c r="H448" s="110"/>
      <c r="I448" s="110"/>
      <c r="J448" s="109">
        <v>38.130000000000003</v>
      </c>
      <c r="K448" s="109">
        <v>38.130000000000003</v>
      </c>
      <c r="L448" s="109">
        <v>36</v>
      </c>
      <c r="M448" s="109">
        <v>36</v>
      </c>
      <c r="N448" s="109">
        <v>36</v>
      </c>
      <c r="O448" s="109">
        <v>36</v>
      </c>
    </row>
    <row r="449" spans="1:15" ht="30">
      <c r="A449" s="107" t="s">
        <v>1085</v>
      </c>
      <c r="B449" s="108" t="s">
        <v>1086</v>
      </c>
      <c r="C449" s="108" t="s">
        <v>1087</v>
      </c>
      <c r="D449" s="108" t="s">
        <v>1092</v>
      </c>
      <c r="E449" s="108" t="s">
        <v>225</v>
      </c>
      <c r="F449" s="108" t="s">
        <v>226</v>
      </c>
      <c r="G449" s="108" t="s">
        <v>235</v>
      </c>
      <c r="H449" s="109">
        <v>36.19</v>
      </c>
      <c r="I449" s="109">
        <v>36.19</v>
      </c>
      <c r="J449" s="109">
        <v>38.130000000000003</v>
      </c>
      <c r="K449" s="109">
        <v>38.130000000000003</v>
      </c>
      <c r="L449" s="109">
        <v>36</v>
      </c>
      <c r="M449" s="109">
        <v>36</v>
      </c>
      <c r="N449" s="109">
        <v>36</v>
      </c>
      <c r="O449" s="109">
        <v>36</v>
      </c>
    </row>
    <row r="450" spans="1:15" ht="30">
      <c r="A450" s="107" t="s">
        <v>1085</v>
      </c>
      <c r="B450" s="108" t="s">
        <v>1086</v>
      </c>
      <c r="C450" s="108" t="s">
        <v>1087</v>
      </c>
      <c r="D450" s="108" t="s">
        <v>1093</v>
      </c>
      <c r="E450" s="108" t="s">
        <v>225</v>
      </c>
      <c r="F450" s="108" t="s">
        <v>226</v>
      </c>
      <c r="G450" s="108" t="s">
        <v>235</v>
      </c>
      <c r="H450" s="109">
        <v>36.19</v>
      </c>
      <c r="I450" s="109">
        <v>36.19</v>
      </c>
      <c r="J450" s="109">
        <v>38.130000000000003</v>
      </c>
      <c r="K450" s="109">
        <v>38.130000000000003</v>
      </c>
      <c r="L450" s="109">
        <v>36</v>
      </c>
      <c r="M450" s="109">
        <v>36</v>
      </c>
      <c r="N450" s="109">
        <v>36</v>
      </c>
      <c r="O450" s="109">
        <v>36</v>
      </c>
    </row>
    <row r="451" spans="1:15" ht="30">
      <c r="A451" s="107" t="s">
        <v>1094</v>
      </c>
      <c r="B451" s="108" t="s">
        <v>765</v>
      </c>
      <c r="C451" s="108" t="s">
        <v>1095</v>
      </c>
      <c r="D451" s="108" t="s">
        <v>1096</v>
      </c>
      <c r="E451" s="108" t="s">
        <v>225</v>
      </c>
      <c r="F451" s="108" t="s">
        <v>226</v>
      </c>
      <c r="G451" s="108" t="s">
        <v>235</v>
      </c>
      <c r="H451" s="109">
        <v>36.54</v>
      </c>
      <c r="I451" s="109">
        <v>36.54</v>
      </c>
      <c r="J451" s="109">
        <v>38</v>
      </c>
      <c r="K451" s="109">
        <v>38</v>
      </c>
      <c r="L451" s="109">
        <v>38</v>
      </c>
      <c r="M451" s="109">
        <v>38</v>
      </c>
      <c r="N451" s="109">
        <v>40.58</v>
      </c>
      <c r="O451" s="109">
        <v>40.58</v>
      </c>
    </row>
    <row r="452" spans="1:15" ht="30">
      <c r="A452" s="107" t="s">
        <v>1097</v>
      </c>
      <c r="B452" s="108" t="s">
        <v>1098</v>
      </c>
      <c r="C452" s="108" t="s">
        <v>1099</v>
      </c>
      <c r="D452" s="108" t="s">
        <v>1100</v>
      </c>
      <c r="E452" s="108" t="s">
        <v>225</v>
      </c>
      <c r="F452" s="108" t="s">
        <v>226</v>
      </c>
      <c r="G452" s="108" t="s">
        <v>227</v>
      </c>
      <c r="H452" s="109">
        <v>33.25</v>
      </c>
      <c r="I452" s="109">
        <v>39.9</v>
      </c>
      <c r="J452" s="109">
        <v>34.58</v>
      </c>
      <c r="K452" s="109">
        <v>41.5</v>
      </c>
      <c r="L452" s="109">
        <v>34.58</v>
      </c>
      <c r="M452" s="109">
        <v>41.5</v>
      </c>
      <c r="N452" s="109">
        <v>36.03</v>
      </c>
      <c r="O452" s="109">
        <v>43.24</v>
      </c>
    </row>
    <row r="453" spans="1:15" ht="30">
      <c r="A453" s="107" t="s">
        <v>400</v>
      </c>
      <c r="B453" s="108" t="s">
        <v>401</v>
      </c>
      <c r="C453" s="108" t="s">
        <v>402</v>
      </c>
      <c r="D453" s="108" t="s">
        <v>341</v>
      </c>
      <c r="E453" s="108" t="s">
        <v>445</v>
      </c>
      <c r="F453" s="108" t="s">
        <v>446</v>
      </c>
      <c r="G453" s="108" t="s">
        <v>227</v>
      </c>
      <c r="H453" s="109">
        <v>14.69</v>
      </c>
      <c r="I453" s="109">
        <v>17.63</v>
      </c>
      <c r="J453" s="109">
        <v>15.65</v>
      </c>
      <c r="K453" s="109">
        <v>18.78</v>
      </c>
      <c r="L453" s="109">
        <v>15.65</v>
      </c>
      <c r="M453" s="109">
        <v>18.78</v>
      </c>
      <c r="N453" s="109">
        <v>16.71</v>
      </c>
      <c r="O453" s="109">
        <v>20.05</v>
      </c>
    </row>
    <row r="454" spans="1:15" ht="30">
      <c r="A454" s="107" t="s">
        <v>1101</v>
      </c>
      <c r="B454" s="108" t="s">
        <v>1102</v>
      </c>
      <c r="C454" s="108" t="s">
        <v>1103</v>
      </c>
      <c r="D454" s="108" t="s">
        <v>1104</v>
      </c>
      <c r="E454" s="108" t="s">
        <v>445</v>
      </c>
      <c r="F454" s="108" t="s">
        <v>446</v>
      </c>
      <c r="G454" s="108" t="s">
        <v>235</v>
      </c>
      <c r="H454" s="109">
        <v>26.55</v>
      </c>
      <c r="I454" s="109">
        <v>26.55</v>
      </c>
      <c r="J454" s="109">
        <v>26.55</v>
      </c>
      <c r="K454" s="109">
        <v>26.55</v>
      </c>
      <c r="L454" s="109">
        <v>26.55</v>
      </c>
      <c r="M454" s="109">
        <v>26.55</v>
      </c>
      <c r="N454" s="109">
        <v>26.57</v>
      </c>
      <c r="O454" s="109">
        <v>26.57</v>
      </c>
    </row>
    <row r="455" spans="1:15" ht="30">
      <c r="A455" s="107" t="s">
        <v>1101</v>
      </c>
      <c r="B455" s="108" t="s">
        <v>1102</v>
      </c>
      <c r="C455" s="108" t="s">
        <v>1103</v>
      </c>
      <c r="D455" s="108" t="s">
        <v>1105</v>
      </c>
      <c r="E455" s="108" t="s">
        <v>445</v>
      </c>
      <c r="F455" s="108" t="s">
        <v>446</v>
      </c>
      <c r="G455" s="108" t="s">
        <v>235</v>
      </c>
      <c r="H455" s="109">
        <v>41.63</v>
      </c>
      <c r="I455" s="109">
        <v>41.63</v>
      </c>
      <c r="J455" s="109">
        <v>43.29</v>
      </c>
      <c r="K455" s="109">
        <v>43.29</v>
      </c>
      <c r="L455" s="109">
        <v>43.29</v>
      </c>
      <c r="M455" s="109">
        <v>43.29</v>
      </c>
      <c r="N455" s="109">
        <v>46.23</v>
      </c>
      <c r="O455" s="109">
        <v>46.23</v>
      </c>
    </row>
    <row r="456" spans="1:15" ht="30">
      <c r="A456" s="107" t="s">
        <v>400</v>
      </c>
      <c r="B456" s="108" t="s">
        <v>401</v>
      </c>
      <c r="C456" s="108" t="s">
        <v>402</v>
      </c>
      <c r="D456" s="108" t="s">
        <v>1106</v>
      </c>
      <c r="E456" s="108" t="s">
        <v>225</v>
      </c>
      <c r="F456" s="108" t="s">
        <v>226</v>
      </c>
      <c r="G456" s="108" t="s">
        <v>227</v>
      </c>
      <c r="H456" s="109">
        <v>36.299999999999997</v>
      </c>
      <c r="I456" s="109">
        <v>43.56</v>
      </c>
      <c r="J456" s="109">
        <v>37.75</v>
      </c>
      <c r="K456" s="109">
        <v>45.3</v>
      </c>
      <c r="L456" s="109">
        <v>37.75</v>
      </c>
      <c r="M456" s="109">
        <v>45.3</v>
      </c>
      <c r="N456" s="109">
        <v>39.159999999999997</v>
      </c>
      <c r="O456" s="109">
        <v>46.99</v>
      </c>
    </row>
    <row r="457" spans="1:15" ht="30">
      <c r="A457" s="107" t="s">
        <v>1107</v>
      </c>
      <c r="B457" s="108" t="s">
        <v>401</v>
      </c>
      <c r="C457" s="108" t="s">
        <v>402</v>
      </c>
      <c r="D457" s="108" t="s">
        <v>1108</v>
      </c>
      <c r="E457" s="108" t="s">
        <v>263</v>
      </c>
      <c r="F457" s="108" t="s">
        <v>264</v>
      </c>
      <c r="G457" s="108" t="s">
        <v>227</v>
      </c>
      <c r="H457" s="110"/>
      <c r="I457" s="110"/>
      <c r="J457" s="110"/>
      <c r="K457" s="110"/>
      <c r="L457" s="110"/>
      <c r="M457" s="110"/>
      <c r="N457" s="109">
        <v>313.08</v>
      </c>
      <c r="O457" s="109">
        <v>375.7</v>
      </c>
    </row>
    <row r="458" spans="1:15" ht="30">
      <c r="A458" s="107" t="s">
        <v>1109</v>
      </c>
      <c r="B458" s="108" t="s">
        <v>1110</v>
      </c>
      <c r="C458" s="108" t="s">
        <v>1111</v>
      </c>
      <c r="D458" s="108" t="s">
        <v>1112</v>
      </c>
      <c r="E458" s="108" t="s">
        <v>225</v>
      </c>
      <c r="F458" s="108" t="s">
        <v>226</v>
      </c>
      <c r="G458" s="108" t="s">
        <v>235</v>
      </c>
      <c r="H458" s="110"/>
      <c r="I458" s="110"/>
      <c r="J458" s="110"/>
      <c r="K458" s="110"/>
      <c r="L458" s="109">
        <v>40.44</v>
      </c>
      <c r="M458" s="109">
        <v>40.44</v>
      </c>
      <c r="N458" s="109">
        <v>42.13</v>
      </c>
      <c r="O458" s="109">
        <v>42.13</v>
      </c>
    </row>
    <row r="459" spans="1:15" ht="30">
      <c r="A459" s="107" t="s">
        <v>1113</v>
      </c>
      <c r="B459" s="108" t="s">
        <v>1114</v>
      </c>
      <c r="C459" s="108" t="s">
        <v>1115</v>
      </c>
      <c r="D459" s="108" t="s">
        <v>1116</v>
      </c>
      <c r="E459" s="108" t="s">
        <v>225</v>
      </c>
      <c r="F459" s="108" t="s">
        <v>226</v>
      </c>
      <c r="G459" s="108" t="s">
        <v>235</v>
      </c>
      <c r="H459" s="109">
        <v>33.26</v>
      </c>
      <c r="I459" s="109">
        <v>33.26</v>
      </c>
      <c r="J459" s="109">
        <v>34.06</v>
      </c>
      <c r="K459" s="109">
        <v>34.06</v>
      </c>
      <c r="L459" s="109">
        <v>34.06</v>
      </c>
      <c r="M459" s="109">
        <v>34.06</v>
      </c>
      <c r="N459" s="109">
        <v>34.06</v>
      </c>
      <c r="O459" s="109">
        <v>34.06</v>
      </c>
    </row>
    <row r="460" spans="1:15">
      <c r="A460" s="206" t="s">
        <v>1117</v>
      </c>
      <c r="B460" s="206" t="s">
        <v>1117</v>
      </c>
      <c r="C460" s="206" t="s">
        <v>1117</v>
      </c>
      <c r="D460" s="206" t="s">
        <v>1117</v>
      </c>
      <c r="E460" s="206" t="s">
        <v>1117</v>
      </c>
      <c r="F460" s="206" t="s">
        <v>1117</v>
      </c>
      <c r="G460" s="206" t="s">
        <v>1117</v>
      </c>
      <c r="H460" s="206" t="s">
        <v>1117</v>
      </c>
      <c r="I460" s="206" t="s">
        <v>1117</v>
      </c>
      <c r="J460" s="206" t="s">
        <v>1117</v>
      </c>
      <c r="K460" s="206" t="s">
        <v>1117</v>
      </c>
      <c r="L460" s="206" t="s">
        <v>1117</v>
      </c>
      <c r="M460" s="206" t="s">
        <v>1117</v>
      </c>
      <c r="N460" s="206" t="s">
        <v>1117</v>
      </c>
      <c r="O460" s="206" t="s">
        <v>1117</v>
      </c>
    </row>
    <row r="461" spans="1:15" ht="30">
      <c r="A461" s="107" t="s">
        <v>1118</v>
      </c>
      <c r="B461" s="108" t="s">
        <v>1119</v>
      </c>
      <c r="C461" s="108" t="s">
        <v>1120</v>
      </c>
      <c r="D461" s="108" t="s">
        <v>1121</v>
      </c>
      <c r="E461" s="108" t="s">
        <v>225</v>
      </c>
      <c r="F461" s="108" t="s">
        <v>226</v>
      </c>
      <c r="G461" s="108" t="s">
        <v>235</v>
      </c>
      <c r="H461" s="109">
        <v>21.1</v>
      </c>
      <c r="I461" s="109">
        <v>21.1</v>
      </c>
      <c r="J461" s="109">
        <v>21.94</v>
      </c>
      <c r="K461" s="109">
        <v>21.94</v>
      </c>
      <c r="L461" s="109">
        <v>21.94</v>
      </c>
      <c r="M461" s="109">
        <v>21.94</v>
      </c>
      <c r="N461" s="109">
        <v>22.86</v>
      </c>
      <c r="O461" s="109">
        <v>22.86</v>
      </c>
    </row>
    <row r="462" spans="1:15" ht="30">
      <c r="A462" s="107" t="s">
        <v>1122</v>
      </c>
      <c r="B462" s="108" t="s">
        <v>1123</v>
      </c>
      <c r="C462" s="108" t="s">
        <v>1124</v>
      </c>
      <c r="D462" s="108" t="s">
        <v>1125</v>
      </c>
      <c r="E462" s="108" t="s">
        <v>225</v>
      </c>
      <c r="F462" s="108" t="s">
        <v>226</v>
      </c>
      <c r="G462" s="108" t="s">
        <v>235</v>
      </c>
      <c r="H462" s="109">
        <v>18.010000000000002</v>
      </c>
      <c r="I462" s="109">
        <v>18.010000000000002</v>
      </c>
      <c r="J462" s="109">
        <v>18.73</v>
      </c>
      <c r="K462" s="109">
        <v>18.73</v>
      </c>
      <c r="L462" s="109">
        <v>18.73</v>
      </c>
      <c r="M462" s="109">
        <v>18.73</v>
      </c>
      <c r="N462" s="109">
        <v>19.510000000000002</v>
      </c>
      <c r="O462" s="109">
        <v>19.510000000000002</v>
      </c>
    </row>
    <row r="463" spans="1:15" ht="30">
      <c r="A463" s="107" t="s">
        <v>1126</v>
      </c>
      <c r="B463" s="108" t="s">
        <v>1127</v>
      </c>
      <c r="C463" s="108" t="s">
        <v>1128</v>
      </c>
      <c r="D463" s="108" t="s">
        <v>1129</v>
      </c>
      <c r="E463" s="108" t="s">
        <v>225</v>
      </c>
      <c r="F463" s="108" t="s">
        <v>226</v>
      </c>
      <c r="G463" s="108" t="s">
        <v>235</v>
      </c>
      <c r="H463" s="109">
        <v>19.079999999999998</v>
      </c>
      <c r="I463" s="109">
        <v>19.079999999999998</v>
      </c>
      <c r="J463" s="109">
        <v>19.71</v>
      </c>
      <c r="K463" s="109">
        <v>19.71</v>
      </c>
      <c r="L463" s="109">
        <v>19.71</v>
      </c>
      <c r="M463" s="109">
        <v>19.71</v>
      </c>
      <c r="N463" s="109">
        <v>20.53</v>
      </c>
      <c r="O463" s="109">
        <v>20.53</v>
      </c>
    </row>
    <row r="464" spans="1:15" ht="30">
      <c r="A464" s="107" t="s">
        <v>1130</v>
      </c>
      <c r="B464" s="108" t="s">
        <v>1131</v>
      </c>
      <c r="C464" s="108" t="s">
        <v>1132</v>
      </c>
      <c r="D464" s="108" t="s">
        <v>1133</v>
      </c>
      <c r="E464" s="108" t="s">
        <v>225</v>
      </c>
      <c r="F464" s="108" t="s">
        <v>226</v>
      </c>
      <c r="G464" s="108" t="s">
        <v>235</v>
      </c>
      <c r="H464" s="109">
        <v>22.49</v>
      </c>
      <c r="I464" s="109">
        <v>22.49</v>
      </c>
      <c r="J464" s="109">
        <v>23.35</v>
      </c>
      <c r="K464" s="109">
        <v>23.35</v>
      </c>
      <c r="L464" s="109">
        <v>23.35</v>
      </c>
      <c r="M464" s="109">
        <v>23.35</v>
      </c>
      <c r="N464" s="109">
        <v>24.33</v>
      </c>
      <c r="O464" s="109">
        <v>24.33</v>
      </c>
    </row>
    <row r="465" spans="1:15" ht="30">
      <c r="A465" s="107" t="s">
        <v>1134</v>
      </c>
      <c r="B465" s="108" t="s">
        <v>1135</v>
      </c>
      <c r="C465" s="108" t="s">
        <v>1136</v>
      </c>
      <c r="D465" s="108" t="s">
        <v>1137</v>
      </c>
      <c r="E465" s="108" t="s">
        <v>225</v>
      </c>
      <c r="F465" s="108" t="s">
        <v>226</v>
      </c>
      <c r="G465" s="108" t="s">
        <v>235</v>
      </c>
      <c r="H465" s="109">
        <v>19.600000000000001</v>
      </c>
      <c r="I465" s="109">
        <v>19.600000000000001</v>
      </c>
      <c r="J465" s="109">
        <v>20.89</v>
      </c>
      <c r="K465" s="109">
        <v>20.89</v>
      </c>
      <c r="L465" s="109">
        <v>20.89</v>
      </c>
      <c r="M465" s="109">
        <v>20.89</v>
      </c>
      <c r="N465" s="109">
        <v>21.76</v>
      </c>
      <c r="O465" s="109">
        <v>21.76</v>
      </c>
    </row>
    <row r="466" spans="1:15" ht="30">
      <c r="A466" s="107" t="s">
        <v>1138</v>
      </c>
      <c r="B466" s="108" t="s">
        <v>1139</v>
      </c>
      <c r="C466" s="108" t="s">
        <v>1140</v>
      </c>
      <c r="D466" s="108" t="s">
        <v>1141</v>
      </c>
      <c r="E466" s="108" t="s">
        <v>225</v>
      </c>
      <c r="F466" s="108" t="s">
        <v>226</v>
      </c>
      <c r="G466" s="108" t="s">
        <v>235</v>
      </c>
      <c r="H466" s="109">
        <v>20.239999999999998</v>
      </c>
      <c r="I466" s="109">
        <v>20.239999999999998</v>
      </c>
      <c r="J466" s="109">
        <v>21.04</v>
      </c>
      <c r="K466" s="109">
        <v>21.04</v>
      </c>
      <c r="L466" s="109">
        <v>21.04</v>
      </c>
      <c r="M466" s="109">
        <v>21.04</v>
      </c>
      <c r="N466" s="109">
        <v>21.92</v>
      </c>
      <c r="O466" s="109">
        <v>21.92</v>
      </c>
    </row>
    <row r="467" spans="1:15" ht="30">
      <c r="A467" s="107" t="s">
        <v>1142</v>
      </c>
      <c r="B467" s="108" t="s">
        <v>1143</v>
      </c>
      <c r="C467" s="108" t="s">
        <v>1144</v>
      </c>
      <c r="D467" s="108" t="s">
        <v>1145</v>
      </c>
      <c r="E467" s="108" t="s">
        <v>225</v>
      </c>
      <c r="F467" s="108" t="s">
        <v>226</v>
      </c>
      <c r="G467" s="108" t="s">
        <v>235</v>
      </c>
      <c r="H467" s="109">
        <v>26.16</v>
      </c>
      <c r="I467" s="109">
        <v>26.16</v>
      </c>
      <c r="J467" s="109">
        <v>26.31</v>
      </c>
      <c r="K467" s="109">
        <v>26.31</v>
      </c>
      <c r="L467" s="109">
        <v>26.31</v>
      </c>
      <c r="M467" s="109">
        <v>26.31</v>
      </c>
      <c r="N467" s="109">
        <v>26.31</v>
      </c>
      <c r="O467" s="109">
        <v>26.31</v>
      </c>
    </row>
    <row r="468" spans="1:15" ht="30">
      <c r="A468" s="107" t="s">
        <v>1146</v>
      </c>
      <c r="B468" s="108" t="s">
        <v>1147</v>
      </c>
      <c r="C468" s="108" t="s">
        <v>1148</v>
      </c>
      <c r="D468" s="108" t="s">
        <v>1145</v>
      </c>
      <c r="E468" s="108" t="s">
        <v>225</v>
      </c>
      <c r="F468" s="108" t="s">
        <v>226</v>
      </c>
      <c r="G468" s="108" t="s">
        <v>227</v>
      </c>
      <c r="H468" s="109">
        <v>7.05</v>
      </c>
      <c r="I468" s="110"/>
      <c r="J468" s="109">
        <v>8.25</v>
      </c>
      <c r="K468" s="110"/>
      <c r="L468" s="109">
        <v>8.25</v>
      </c>
      <c r="M468" s="110"/>
      <c r="N468" s="109">
        <v>9.2200000000000006</v>
      </c>
      <c r="O468" s="110"/>
    </row>
    <row r="469" spans="1:15" ht="60">
      <c r="A469" s="107" t="s">
        <v>228</v>
      </c>
      <c r="B469" s="108" t="s">
        <v>229</v>
      </c>
      <c r="C469" s="108" t="s">
        <v>230</v>
      </c>
      <c r="D469" s="108" t="s">
        <v>1145</v>
      </c>
      <c r="E469" s="108" t="s">
        <v>225</v>
      </c>
      <c r="F469" s="108" t="s">
        <v>226</v>
      </c>
      <c r="G469" s="108" t="s">
        <v>227</v>
      </c>
      <c r="H469" s="109">
        <v>17.88</v>
      </c>
      <c r="I469" s="109">
        <v>21.46</v>
      </c>
      <c r="J469" s="109">
        <v>19.05</v>
      </c>
      <c r="K469" s="109">
        <v>22.86</v>
      </c>
      <c r="L469" s="109">
        <v>19.05</v>
      </c>
      <c r="M469" s="109">
        <v>22.86</v>
      </c>
      <c r="N469" s="109">
        <v>20.329999999999998</v>
      </c>
      <c r="O469" s="109">
        <v>24.4</v>
      </c>
    </row>
    <row r="470" spans="1:15" ht="30">
      <c r="A470" s="107" t="s">
        <v>1149</v>
      </c>
      <c r="B470" s="108" t="s">
        <v>1150</v>
      </c>
      <c r="C470" s="108" t="s">
        <v>1151</v>
      </c>
      <c r="D470" s="108" t="s">
        <v>1152</v>
      </c>
      <c r="E470" s="108" t="s">
        <v>225</v>
      </c>
      <c r="F470" s="108" t="s">
        <v>226</v>
      </c>
      <c r="G470" s="108" t="s">
        <v>227</v>
      </c>
      <c r="H470" s="109">
        <v>22.89</v>
      </c>
      <c r="I470" s="109">
        <v>22.89</v>
      </c>
      <c r="J470" s="109">
        <v>23.8</v>
      </c>
      <c r="K470" s="109">
        <v>23.8</v>
      </c>
      <c r="L470" s="109">
        <v>23.8</v>
      </c>
      <c r="M470" s="109">
        <v>23.8</v>
      </c>
      <c r="N470" s="109">
        <v>23.8</v>
      </c>
      <c r="O470" s="109">
        <v>23.8</v>
      </c>
    </row>
    <row r="471" spans="1:15">
      <c r="A471" s="206" t="s">
        <v>1153</v>
      </c>
      <c r="B471" s="206" t="s">
        <v>1153</v>
      </c>
      <c r="C471" s="206" t="s">
        <v>1153</v>
      </c>
      <c r="D471" s="206" t="s">
        <v>1153</v>
      </c>
      <c r="E471" s="206" t="s">
        <v>1153</v>
      </c>
      <c r="F471" s="206" t="s">
        <v>1153</v>
      </c>
      <c r="G471" s="206" t="s">
        <v>1153</v>
      </c>
      <c r="H471" s="206" t="s">
        <v>1153</v>
      </c>
      <c r="I471" s="206" t="s">
        <v>1153</v>
      </c>
      <c r="J471" s="206" t="s">
        <v>1153</v>
      </c>
      <c r="K471" s="206" t="s">
        <v>1153</v>
      </c>
      <c r="L471" s="206" t="s">
        <v>1153</v>
      </c>
      <c r="M471" s="206" t="s">
        <v>1153</v>
      </c>
      <c r="N471" s="206" t="s">
        <v>1153</v>
      </c>
      <c r="O471" s="206" t="s">
        <v>1153</v>
      </c>
    </row>
    <row r="472" spans="1:15" ht="30">
      <c r="A472" s="107" t="s">
        <v>1154</v>
      </c>
      <c r="B472" s="108" t="s">
        <v>1155</v>
      </c>
      <c r="C472" s="108" t="s">
        <v>1156</v>
      </c>
      <c r="D472" s="108" t="s">
        <v>1157</v>
      </c>
      <c r="E472" s="108" t="s">
        <v>225</v>
      </c>
      <c r="F472" s="108" t="s">
        <v>226</v>
      </c>
      <c r="G472" s="108" t="s">
        <v>235</v>
      </c>
      <c r="H472" s="109">
        <v>58.8</v>
      </c>
      <c r="I472" s="109">
        <v>41.52</v>
      </c>
      <c r="J472" s="109">
        <v>59.02</v>
      </c>
      <c r="K472" s="109">
        <v>41.52</v>
      </c>
      <c r="L472" s="109">
        <v>59.02</v>
      </c>
      <c r="M472" s="109">
        <v>41.52</v>
      </c>
      <c r="N472" s="109">
        <v>61.48</v>
      </c>
      <c r="O472" s="109">
        <v>44.34</v>
      </c>
    </row>
    <row r="473" spans="1:15" ht="30">
      <c r="A473" s="107" t="s">
        <v>1154</v>
      </c>
      <c r="B473" s="108" t="s">
        <v>1155</v>
      </c>
      <c r="C473" s="108" t="s">
        <v>1156</v>
      </c>
      <c r="D473" s="108" t="s">
        <v>1158</v>
      </c>
      <c r="E473" s="108" t="s">
        <v>225</v>
      </c>
      <c r="F473" s="108" t="s">
        <v>226</v>
      </c>
      <c r="G473" s="108" t="s">
        <v>235</v>
      </c>
      <c r="H473" s="109">
        <v>58.8</v>
      </c>
      <c r="I473" s="109">
        <v>35</v>
      </c>
      <c r="J473" s="109">
        <v>58.95</v>
      </c>
      <c r="K473" s="109">
        <v>37.31</v>
      </c>
      <c r="L473" s="109">
        <v>59.02</v>
      </c>
      <c r="M473" s="109">
        <v>37.31</v>
      </c>
      <c r="N473" s="109">
        <v>61.48</v>
      </c>
      <c r="O473" s="109">
        <v>39.840000000000003</v>
      </c>
    </row>
    <row r="474" spans="1:15" ht="30">
      <c r="A474" s="107" t="s">
        <v>1154</v>
      </c>
      <c r="B474" s="108" t="s">
        <v>1155</v>
      </c>
      <c r="C474" s="108" t="s">
        <v>1156</v>
      </c>
      <c r="D474" s="108" t="s">
        <v>1159</v>
      </c>
      <c r="E474" s="108" t="s">
        <v>225</v>
      </c>
      <c r="F474" s="108" t="s">
        <v>226</v>
      </c>
      <c r="G474" s="108" t="s">
        <v>235</v>
      </c>
      <c r="H474" s="109">
        <v>58.8</v>
      </c>
      <c r="I474" s="109">
        <v>38.950000000000003</v>
      </c>
      <c r="J474" s="109">
        <v>58.95</v>
      </c>
      <c r="K474" s="109">
        <v>41.52</v>
      </c>
      <c r="L474" s="109">
        <v>59.02</v>
      </c>
      <c r="M474" s="109">
        <v>41.52</v>
      </c>
      <c r="N474" s="109">
        <v>61.48</v>
      </c>
      <c r="O474" s="109">
        <v>44.34</v>
      </c>
    </row>
    <row r="475" spans="1:15" ht="30">
      <c r="A475" s="107" t="s">
        <v>1154</v>
      </c>
      <c r="B475" s="108" t="s">
        <v>1155</v>
      </c>
      <c r="C475" s="108" t="s">
        <v>1156</v>
      </c>
      <c r="D475" s="108" t="s">
        <v>1160</v>
      </c>
      <c r="E475" s="108" t="s">
        <v>225</v>
      </c>
      <c r="F475" s="108" t="s">
        <v>226</v>
      </c>
      <c r="G475" s="108" t="s">
        <v>235</v>
      </c>
      <c r="H475" s="110"/>
      <c r="I475" s="110"/>
      <c r="J475" s="109">
        <v>59.02</v>
      </c>
      <c r="K475" s="109">
        <v>33.950000000000003</v>
      </c>
      <c r="L475" s="109">
        <v>59.02</v>
      </c>
      <c r="M475" s="109">
        <v>33.950000000000003</v>
      </c>
      <c r="N475" s="109">
        <v>61.48</v>
      </c>
      <c r="O475" s="109">
        <v>36.26</v>
      </c>
    </row>
    <row r="476" spans="1:15" ht="30">
      <c r="A476" s="107" t="s">
        <v>1154</v>
      </c>
      <c r="B476" s="108" t="s">
        <v>1155</v>
      </c>
      <c r="C476" s="108" t="s">
        <v>1156</v>
      </c>
      <c r="D476" s="108" t="s">
        <v>1161</v>
      </c>
      <c r="E476" s="108" t="s">
        <v>225</v>
      </c>
      <c r="F476" s="108" t="s">
        <v>226</v>
      </c>
      <c r="G476" s="108" t="s">
        <v>235</v>
      </c>
      <c r="H476" s="109">
        <v>58.8</v>
      </c>
      <c r="I476" s="109">
        <v>41.52</v>
      </c>
      <c r="J476" s="109">
        <v>59.02</v>
      </c>
      <c r="K476" s="109">
        <v>41.52</v>
      </c>
      <c r="L476" s="109">
        <v>59.02</v>
      </c>
      <c r="M476" s="109">
        <v>41.52</v>
      </c>
      <c r="N476" s="109">
        <v>61.48</v>
      </c>
      <c r="O476" s="109">
        <v>44.34</v>
      </c>
    </row>
    <row r="477" spans="1:15" ht="30">
      <c r="A477" s="107" t="s">
        <v>1154</v>
      </c>
      <c r="B477" s="108" t="s">
        <v>1155</v>
      </c>
      <c r="C477" s="108" t="s">
        <v>1156</v>
      </c>
      <c r="D477" s="108" t="s">
        <v>1162</v>
      </c>
      <c r="E477" s="108" t="s">
        <v>225</v>
      </c>
      <c r="F477" s="108" t="s">
        <v>226</v>
      </c>
      <c r="G477" s="108" t="s">
        <v>235</v>
      </c>
      <c r="H477" s="109">
        <v>58.8</v>
      </c>
      <c r="I477" s="109">
        <v>41.52</v>
      </c>
      <c r="J477" s="109">
        <v>59.02</v>
      </c>
      <c r="K477" s="109">
        <v>41.52</v>
      </c>
      <c r="L477" s="109">
        <v>59.02</v>
      </c>
      <c r="M477" s="109">
        <v>41.52</v>
      </c>
      <c r="N477" s="109">
        <v>61.48</v>
      </c>
      <c r="O477" s="109">
        <v>44.34</v>
      </c>
    </row>
    <row r="478" spans="1:15" ht="30">
      <c r="A478" s="107" t="s">
        <v>400</v>
      </c>
      <c r="B478" s="108" t="s">
        <v>401</v>
      </c>
      <c r="C478" s="108" t="s">
        <v>402</v>
      </c>
      <c r="D478" s="108" t="s">
        <v>1163</v>
      </c>
      <c r="E478" s="108" t="s">
        <v>225</v>
      </c>
      <c r="F478" s="108" t="s">
        <v>226</v>
      </c>
      <c r="G478" s="108" t="s">
        <v>227</v>
      </c>
      <c r="H478" s="109">
        <v>59.25</v>
      </c>
      <c r="I478" s="109">
        <v>49.4</v>
      </c>
      <c r="J478" s="109">
        <v>59.27</v>
      </c>
      <c r="K478" s="109">
        <v>52.66</v>
      </c>
      <c r="L478" s="109">
        <v>59.27</v>
      </c>
      <c r="M478" s="109">
        <v>52.66</v>
      </c>
      <c r="N478" s="109">
        <v>61.74</v>
      </c>
      <c r="O478" s="109">
        <v>56.24</v>
      </c>
    </row>
    <row r="479" spans="1:15" ht="30">
      <c r="A479" s="107" t="s">
        <v>1164</v>
      </c>
      <c r="B479" s="108" t="s">
        <v>401</v>
      </c>
      <c r="C479" s="108" t="s">
        <v>402</v>
      </c>
      <c r="D479" s="108" t="s">
        <v>1163</v>
      </c>
      <c r="E479" s="108" t="s">
        <v>263</v>
      </c>
      <c r="F479" s="108" t="s">
        <v>264</v>
      </c>
      <c r="G479" s="108" t="s">
        <v>227</v>
      </c>
      <c r="H479" s="110"/>
      <c r="I479" s="110"/>
      <c r="J479" s="110"/>
      <c r="K479" s="110"/>
      <c r="L479" s="109">
        <v>176.02</v>
      </c>
      <c r="M479" s="109">
        <v>211.22</v>
      </c>
      <c r="N479" s="109">
        <v>184.81</v>
      </c>
      <c r="O479" s="109">
        <v>221.77</v>
      </c>
    </row>
    <row r="480" spans="1:15" ht="30">
      <c r="A480" s="107" t="s">
        <v>1154</v>
      </c>
      <c r="B480" s="108" t="s">
        <v>1155</v>
      </c>
      <c r="C480" s="108" t="s">
        <v>1156</v>
      </c>
      <c r="D480" s="108" t="s">
        <v>1165</v>
      </c>
      <c r="E480" s="108" t="s">
        <v>225</v>
      </c>
      <c r="F480" s="108" t="s">
        <v>226</v>
      </c>
      <c r="G480" s="108" t="s">
        <v>235</v>
      </c>
      <c r="H480" s="109">
        <v>58.8</v>
      </c>
      <c r="I480" s="109">
        <v>41.52</v>
      </c>
      <c r="J480" s="109">
        <v>59.02</v>
      </c>
      <c r="K480" s="109">
        <v>41.52</v>
      </c>
      <c r="L480" s="109">
        <v>59.02</v>
      </c>
      <c r="M480" s="109">
        <v>41.52</v>
      </c>
      <c r="N480" s="109">
        <v>61.48</v>
      </c>
      <c r="O480" s="109">
        <v>44.34</v>
      </c>
    </row>
    <row r="481" spans="1:15" ht="30">
      <c r="A481" s="107" t="s">
        <v>1154</v>
      </c>
      <c r="B481" s="108" t="s">
        <v>1155</v>
      </c>
      <c r="C481" s="108" t="s">
        <v>1156</v>
      </c>
      <c r="D481" s="108" t="s">
        <v>1166</v>
      </c>
      <c r="E481" s="108" t="s">
        <v>225</v>
      </c>
      <c r="F481" s="108" t="s">
        <v>226</v>
      </c>
      <c r="G481" s="108" t="s">
        <v>235</v>
      </c>
      <c r="H481" s="109">
        <v>58.8</v>
      </c>
      <c r="I481" s="109">
        <v>31.85</v>
      </c>
      <c r="J481" s="109">
        <v>58.95</v>
      </c>
      <c r="K481" s="109">
        <v>33.950000000000003</v>
      </c>
      <c r="L481" s="109">
        <v>59.02</v>
      </c>
      <c r="M481" s="109">
        <v>33.950000000000003</v>
      </c>
      <c r="N481" s="109">
        <v>61.48</v>
      </c>
      <c r="O481" s="109">
        <v>36.26</v>
      </c>
    </row>
    <row r="482" spans="1:15" ht="30">
      <c r="A482" s="107" t="s">
        <v>1154</v>
      </c>
      <c r="B482" s="108" t="s">
        <v>1155</v>
      </c>
      <c r="C482" s="108" t="s">
        <v>1156</v>
      </c>
      <c r="D482" s="108" t="s">
        <v>1167</v>
      </c>
      <c r="E482" s="108" t="s">
        <v>225</v>
      </c>
      <c r="F482" s="108" t="s">
        <v>226</v>
      </c>
      <c r="G482" s="108" t="s">
        <v>235</v>
      </c>
      <c r="H482" s="109">
        <v>58.8</v>
      </c>
      <c r="I482" s="109">
        <v>41.52</v>
      </c>
      <c r="J482" s="109">
        <v>59.02</v>
      </c>
      <c r="K482" s="109">
        <v>41.52</v>
      </c>
      <c r="L482" s="109">
        <v>59.02</v>
      </c>
      <c r="M482" s="109">
        <v>41.52</v>
      </c>
      <c r="N482" s="109">
        <v>61.48</v>
      </c>
      <c r="O482" s="109">
        <v>44.34</v>
      </c>
    </row>
    <row r="483" spans="1:15" ht="30">
      <c r="A483" s="107" t="s">
        <v>1154</v>
      </c>
      <c r="B483" s="108" t="s">
        <v>1155</v>
      </c>
      <c r="C483" s="108" t="s">
        <v>1156</v>
      </c>
      <c r="D483" s="108" t="s">
        <v>1168</v>
      </c>
      <c r="E483" s="108" t="s">
        <v>225</v>
      </c>
      <c r="F483" s="108" t="s">
        <v>226</v>
      </c>
      <c r="G483" s="108" t="s">
        <v>235</v>
      </c>
      <c r="H483" s="109">
        <v>58.8</v>
      </c>
      <c r="I483" s="109">
        <v>41.52</v>
      </c>
      <c r="J483" s="109">
        <v>59.02</v>
      </c>
      <c r="K483" s="109">
        <v>41.52</v>
      </c>
      <c r="L483" s="109">
        <v>59.02</v>
      </c>
      <c r="M483" s="109">
        <v>41.52</v>
      </c>
      <c r="N483" s="109">
        <v>61.48</v>
      </c>
      <c r="O483" s="109">
        <v>44.34</v>
      </c>
    </row>
    <row r="484" spans="1:15" ht="30">
      <c r="A484" s="107" t="s">
        <v>1154</v>
      </c>
      <c r="B484" s="108" t="s">
        <v>1155</v>
      </c>
      <c r="C484" s="108" t="s">
        <v>1156</v>
      </c>
      <c r="D484" s="108" t="s">
        <v>1169</v>
      </c>
      <c r="E484" s="108" t="s">
        <v>225</v>
      </c>
      <c r="F484" s="108" t="s">
        <v>226</v>
      </c>
      <c r="G484" s="108" t="s">
        <v>235</v>
      </c>
      <c r="H484" s="109">
        <v>58.8</v>
      </c>
      <c r="I484" s="109">
        <v>38.950000000000003</v>
      </c>
      <c r="J484" s="109">
        <v>59.02</v>
      </c>
      <c r="K484" s="109">
        <v>41.52</v>
      </c>
      <c r="L484" s="109">
        <v>59.02</v>
      </c>
      <c r="M484" s="109">
        <v>41.52</v>
      </c>
      <c r="N484" s="109">
        <v>61.48</v>
      </c>
      <c r="O484" s="109">
        <v>44.34</v>
      </c>
    </row>
    <row r="485" spans="1:15" ht="30">
      <c r="A485" s="107" t="s">
        <v>1154</v>
      </c>
      <c r="B485" s="108" t="s">
        <v>1155</v>
      </c>
      <c r="C485" s="108" t="s">
        <v>1156</v>
      </c>
      <c r="D485" s="108" t="s">
        <v>1170</v>
      </c>
      <c r="E485" s="108" t="s">
        <v>225</v>
      </c>
      <c r="F485" s="108" t="s">
        <v>226</v>
      </c>
      <c r="G485" s="108" t="s">
        <v>235</v>
      </c>
      <c r="H485" s="109">
        <v>58.8</v>
      </c>
      <c r="I485" s="109">
        <v>38.950000000000003</v>
      </c>
      <c r="J485" s="109">
        <v>59.02</v>
      </c>
      <c r="K485" s="109">
        <v>41.52</v>
      </c>
      <c r="L485" s="109">
        <v>59.02</v>
      </c>
      <c r="M485" s="109">
        <v>41.52</v>
      </c>
      <c r="N485" s="109">
        <v>61.48</v>
      </c>
      <c r="O485" s="109">
        <v>44.34</v>
      </c>
    </row>
    <row r="486" spans="1:15" ht="30">
      <c r="A486" s="107" t="s">
        <v>1171</v>
      </c>
      <c r="B486" s="108" t="s">
        <v>1172</v>
      </c>
      <c r="C486" s="108" t="s">
        <v>1173</v>
      </c>
      <c r="D486" s="108" t="s">
        <v>1174</v>
      </c>
      <c r="E486" s="108" t="s">
        <v>225</v>
      </c>
      <c r="F486" s="108" t="s">
        <v>226</v>
      </c>
      <c r="G486" s="108" t="s">
        <v>235</v>
      </c>
      <c r="H486" s="109">
        <v>44.87</v>
      </c>
      <c r="I486" s="109">
        <v>44.87</v>
      </c>
      <c r="J486" s="109">
        <v>47.83</v>
      </c>
      <c r="K486" s="109">
        <v>47.83</v>
      </c>
      <c r="L486" s="109">
        <v>47.83</v>
      </c>
      <c r="M486" s="109">
        <v>47.83</v>
      </c>
      <c r="N486" s="109">
        <v>51.08</v>
      </c>
      <c r="O486" s="109">
        <v>51.08</v>
      </c>
    </row>
    <row r="487" spans="1:15" ht="30">
      <c r="A487" s="107" t="s">
        <v>1154</v>
      </c>
      <c r="B487" s="108" t="s">
        <v>1155</v>
      </c>
      <c r="C487" s="108" t="s">
        <v>1156</v>
      </c>
      <c r="D487" s="108" t="s">
        <v>1175</v>
      </c>
      <c r="E487" s="108" t="s">
        <v>225</v>
      </c>
      <c r="F487" s="108" t="s">
        <v>226</v>
      </c>
      <c r="G487" s="108" t="s">
        <v>235</v>
      </c>
      <c r="H487" s="109">
        <v>58.8</v>
      </c>
      <c r="I487" s="109">
        <v>31.85</v>
      </c>
      <c r="J487" s="109">
        <v>58.95</v>
      </c>
      <c r="K487" s="109">
        <v>33.950000000000003</v>
      </c>
      <c r="L487" s="109">
        <v>59.02</v>
      </c>
      <c r="M487" s="109">
        <v>33.950000000000003</v>
      </c>
      <c r="N487" s="109">
        <v>61.48</v>
      </c>
      <c r="O487" s="109">
        <v>36.26</v>
      </c>
    </row>
    <row r="488" spans="1:15">
      <c r="A488" s="206" t="s">
        <v>1176</v>
      </c>
      <c r="B488" s="206" t="s">
        <v>1176</v>
      </c>
      <c r="C488" s="206" t="s">
        <v>1176</v>
      </c>
      <c r="D488" s="206" t="s">
        <v>1176</v>
      </c>
      <c r="E488" s="206" t="s">
        <v>1176</v>
      </c>
      <c r="F488" s="206" t="s">
        <v>1176</v>
      </c>
      <c r="G488" s="206" t="s">
        <v>1176</v>
      </c>
      <c r="H488" s="206" t="s">
        <v>1176</v>
      </c>
      <c r="I488" s="206" t="s">
        <v>1176</v>
      </c>
      <c r="J488" s="206" t="s">
        <v>1176</v>
      </c>
      <c r="K488" s="206" t="s">
        <v>1176</v>
      </c>
      <c r="L488" s="206" t="s">
        <v>1176</v>
      </c>
      <c r="M488" s="206" t="s">
        <v>1176</v>
      </c>
      <c r="N488" s="206" t="s">
        <v>1176</v>
      </c>
      <c r="O488" s="206" t="s">
        <v>1176</v>
      </c>
    </row>
    <row r="489" spans="1:15" ht="30">
      <c r="A489" s="107" t="s">
        <v>1177</v>
      </c>
      <c r="B489" s="108" t="s">
        <v>1178</v>
      </c>
      <c r="C489" s="108" t="s">
        <v>1179</v>
      </c>
      <c r="D489" s="108" t="s">
        <v>1180</v>
      </c>
      <c r="E489" s="108" t="s">
        <v>225</v>
      </c>
      <c r="F489" s="108" t="s">
        <v>226</v>
      </c>
      <c r="G489" s="108" t="s">
        <v>235</v>
      </c>
      <c r="H489" s="109">
        <v>23.48</v>
      </c>
      <c r="I489" s="109">
        <v>23.48</v>
      </c>
      <c r="J489" s="109">
        <v>23.83</v>
      </c>
      <c r="K489" s="109">
        <v>23.83</v>
      </c>
      <c r="L489" s="109">
        <v>23.83</v>
      </c>
      <c r="M489" s="109">
        <v>23.83</v>
      </c>
      <c r="N489" s="109">
        <v>24.83</v>
      </c>
      <c r="O489" s="109">
        <v>24.83</v>
      </c>
    </row>
    <row r="490" spans="1:15" ht="30">
      <c r="A490" s="107" t="s">
        <v>1181</v>
      </c>
      <c r="B490" s="108" t="s">
        <v>1182</v>
      </c>
      <c r="C490" s="108" t="s">
        <v>1183</v>
      </c>
      <c r="D490" s="108" t="s">
        <v>1184</v>
      </c>
      <c r="E490" s="108" t="s">
        <v>225</v>
      </c>
      <c r="F490" s="108" t="s">
        <v>226</v>
      </c>
      <c r="G490" s="108" t="s">
        <v>235</v>
      </c>
      <c r="H490" s="109">
        <v>31.73</v>
      </c>
      <c r="I490" s="109">
        <v>31.73</v>
      </c>
      <c r="J490" s="109">
        <v>32.68</v>
      </c>
      <c r="K490" s="109">
        <v>32.68</v>
      </c>
      <c r="L490" s="109">
        <v>32.68</v>
      </c>
      <c r="M490" s="109">
        <v>32.68</v>
      </c>
      <c r="N490" s="109">
        <v>33.5</v>
      </c>
      <c r="O490" s="109">
        <v>33.5</v>
      </c>
    </row>
    <row r="491" spans="1:15" ht="30">
      <c r="A491" s="107" t="s">
        <v>1185</v>
      </c>
      <c r="B491" s="108" t="s">
        <v>1186</v>
      </c>
      <c r="C491" s="108" t="s">
        <v>1187</v>
      </c>
      <c r="D491" s="108" t="s">
        <v>1137</v>
      </c>
      <c r="E491" s="108" t="s">
        <v>225</v>
      </c>
      <c r="F491" s="108" t="s">
        <v>226</v>
      </c>
      <c r="G491" s="108" t="s">
        <v>235</v>
      </c>
      <c r="H491" s="109">
        <v>34</v>
      </c>
      <c r="I491" s="109">
        <v>34</v>
      </c>
      <c r="J491" s="109">
        <v>34</v>
      </c>
      <c r="K491" s="109">
        <v>34</v>
      </c>
      <c r="L491" s="109">
        <v>34</v>
      </c>
      <c r="M491" s="109">
        <v>34</v>
      </c>
      <c r="N491" s="109">
        <v>34.200000000000003</v>
      </c>
      <c r="O491" s="109">
        <v>34.200000000000003</v>
      </c>
    </row>
    <row r="492" spans="1:15" ht="30">
      <c r="A492" s="107" t="s">
        <v>1188</v>
      </c>
      <c r="B492" s="108" t="s">
        <v>1189</v>
      </c>
      <c r="C492" s="108" t="s">
        <v>1190</v>
      </c>
      <c r="D492" s="108" t="s">
        <v>1191</v>
      </c>
      <c r="E492" s="108" t="s">
        <v>225</v>
      </c>
      <c r="F492" s="108" t="s">
        <v>226</v>
      </c>
      <c r="G492" s="108" t="s">
        <v>235</v>
      </c>
      <c r="H492" s="109">
        <v>32.19</v>
      </c>
      <c r="I492" s="109">
        <v>32.19</v>
      </c>
      <c r="J492" s="109">
        <v>33.47</v>
      </c>
      <c r="K492" s="109">
        <v>33.47</v>
      </c>
      <c r="L492" s="109">
        <v>33.47</v>
      </c>
      <c r="M492" s="109">
        <v>33.47</v>
      </c>
      <c r="N492" s="109">
        <v>34.869999999999997</v>
      </c>
      <c r="O492" s="109">
        <v>34.869999999999997</v>
      </c>
    </row>
    <row r="493" spans="1:15" ht="30">
      <c r="A493" s="107" t="s">
        <v>1192</v>
      </c>
      <c r="B493" s="108" t="s">
        <v>1193</v>
      </c>
      <c r="C493" s="108" t="s">
        <v>1194</v>
      </c>
      <c r="D493" s="108" t="s">
        <v>1195</v>
      </c>
      <c r="E493" s="108" t="s">
        <v>225</v>
      </c>
      <c r="F493" s="108" t="s">
        <v>226</v>
      </c>
      <c r="G493" s="108" t="s">
        <v>235</v>
      </c>
      <c r="H493" s="109">
        <v>37.83</v>
      </c>
      <c r="I493" s="109">
        <v>37.83</v>
      </c>
      <c r="J493" s="109">
        <v>39.340000000000003</v>
      </c>
      <c r="K493" s="109">
        <v>39.340000000000003</v>
      </c>
      <c r="L493" s="109">
        <v>39.340000000000003</v>
      </c>
      <c r="M493" s="109">
        <v>39.340000000000003</v>
      </c>
      <c r="N493" s="109">
        <v>40.119999999999997</v>
      </c>
      <c r="O493" s="109">
        <v>40.119999999999997</v>
      </c>
    </row>
    <row r="494" spans="1:15" ht="30">
      <c r="A494" s="107" t="s">
        <v>1196</v>
      </c>
      <c r="B494" s="108" t="s">
        <v>1197</v>
      </c>
      <c r="C494" s="108" t="s">
        <v>1198</v>
      </c>
      <c r="D494" s="108" t="s">
        <v>1199</v>
      </c>
      <c r="E494" s="108" t="s">
        <v>225</v>
      </c>
      <c r="F494" s="108" t="s">
        <v>226</v>
      </c>
      <c r="G494" s="108" t="s">
        <v>227</v>
      </c>
      <c r="H494" s="109">
        <v>23.7</v>
      </c>
      <c r="I494" s="109">
        <v>28.44</v>
      </c>
      <c r="J494" s="109">
        <v>24.3</v>
      </c>
      <c r="K494" s="109">
        <v>29.16</v>
      </c>
      <c r="L494" s="109">
        <v>24.3</v>
      </c>
      <c r="M494" s="109">
        <v>29.16</v>
      </c>
      <c r="N494" s="109">
        <v>25.27</v>
      </c>
      <c r="O494" s="109">
        <v>30.32</v>
      </c>
    </row>
    <row r="495" spans="1:15" ht="30">
      <c r="A495" s="107" t="s">
        <v>1200</v>
      </c>
      <c r="B495" s="108" t="s">
        <v>1201</v>
      </c>
      <c r="C495" s="108" t="s">
        <v>1202</v>
      </c>
      <c r="D495" s="108" t="s">
        <v>1203</v>
      </c>
      <c r="E495" s="108" t="s">
        <v>225</v>
      </c>
      <c r="F495" s="108" t="s">
        <v>226</v>
      </c>
      <c r="G495" s="108" t="s">
        <v>227</v>
      </c>
      <c r="H495" s="109">
        <v>31.46</v>
      </c>
      <c r="I495" s="109">
        <v>37.75</v>
      </c>
      <c r="J495" s="109">
        <v>32.71</v>
      </c>
      <c r="K495" s="109">
        <v>39.25</v>
      </c>
      <c r="L495" s="109">
        <v>32.71</v>
      </c>
      <c r="M495" s="109">
        <v>39.25</v>
      </c>
      <c r="N495" s="109">
        <v>33.5</v>
      </c>
      <c r="O495" s="109">
        <v>40.200000000000003</v>
      </c>
    </row>
    <row r="496" spans="1:15" ht="60">
      <c r="A496" s="107" t="s">
        <v>228</v>
      </c>
      <c r="B496" s="108" t="s">
        <v>229</v>
      </c>
      <c r="C496" s="108" t="s">
        <v>230</v>
      </c>
      <c r="D496" s="108" t="s">
        <v>1203</v>
      </c>
      <c r="E496" s="108" t="s">
        <v>225</v>
      </c>
      <c r="F496" s="108" t="s">
        <v>226</v>
      </c>
      <c r="G496" s="108" t="s">
        <v>227</v>
      </c>
      <c r="H496" s="109">
        <v>17.88</v>
      </c>
      <c r="I496" s="109">
        <v>21.46</v>
      </c>
      <c r="J496" s="109">
        <v>19.05</v>
      </c>
      <c r="K496" s="109">
        <v>22.86</v>
      </c>
      <c r="L496" s="109">
        <v>19.05</v>
      </c>
      <c r="M496" s="109">
        <v>22.86</v>
      </c>
      <c r="N496" s="109">
        <v>20.329999999999998</v>
      </c>
      <c r="O496" s="109">
        <v>24.4</v>
      </c>
    </row>
    <row r="497" spans="1:15" ht="30">
      <c r="A497" s="107" t="s">
        <v>1204</v>
      </c>
      <c r="B497" s="108" t="s">
        <v>1205</v>
      </c>
      <c r="C497" s="108" t="s">
        <v>1206</v>
      </c>
      <c r="D497" s="108" t="s">
        <v>1207</v>
      </c>
      <c r="E497" s="108" t="s">
        <v>225</v>
      </c>
      <c r="F497" s="108" t="s">
        <v>226</v>
      </c>
      <c r="G497" s="108" t="s">
        <v>235</v>
      </c>
      <c r="H497" s="109">
        <v>40.18</v>
      </c>
      <c r="I497" s="109">
        <v>40.18</v>
      </c>
      <c r="J497" s="109">
        <v>40.98</v>
      </c>
      <c r="K497" s="109">
        <v>40.98</v>
      </c>
      <c r="L497" s="109">
        <v>40.98</v>
      </c>
      <c r="M497" s="109">
        <v>40.98</v>
      </c>
      <c r="N497" s="109">
        <v>41.65</v>
      </c>
      <c r="O497" s="109">
        <v>41.65</v>
      </c>
    </row>
    <row r="498" spans="1:15" ht="30">
      <c r="A498" s="107" t="s">
        <v>1208</v>
      </c>
      <c r="B498" s="108" t="s">
        <v>1209</v>
      </c>
      <c r="C498" s="108" t="s">
        <v>1210</v>
      </c>
      <c r="D498" s="108" t="s">
        <v>1211</v>
      </c>
      <c r="E498" s="108" t="s">
        <v>225</v>
      </c>
      <c r="F498" s="108" t="s">
        <v>226</v>
      </c>
      <c r="G498" s="108" t="s">
        <v>235</v>
      </c>
      <c r="H498" s="109">
        <v>33.64</v>
      </c>
      <c r="I498" s="109">
        <v>33.64</v>
      </c>
      <c r="J498" s="109">
        <v>34.729999999999997</v>
      </c>
      <c r="K498" s="109">
        <v>34.729999999999997</v>
      </c>
      <c r="L498" s="109">
        <v>34.729999999999997</v>
      </c>
      <c r="M498" s="109">
        <v>34.729999999999997</v>
      </c>
      <c r="N498" s="109">
        <v>34.729999999999997</v>
      </c>
      <c r="O498" s="109">
        <v>34.729999999999997</v>
      </c>
    </row>
    <row r="499" spans="1:15" ht="30">
      <c r="A499" s="107" t="s">
        <v>1212</v>
      </c>
      <c r="B499" s="108" t="s">
        <v>1213</v>
      </c>
      <c r="C499" s="108" t="s">
        <v>1214</v>
      </c>
      <c r="D499" s="108" t="s">
        <v>1215</v>
      </c>
      <c r="E499" s="108" t="s">
        <v>225</v>
      </c>
      <c r="F499" s="108" t="s">
        <v>226</v>
      </c>
      <c r="G499" s="108" t="s">
        <v>235</v>
      </c>
      <c r="H499" s="109">
        <v>29.58</v>
      </c>
      <c r="I499" s="109">
        <v>29.58</v>
      </c>
      <c r="J499" s="109">
        <v>29.62</v>
      </c>
      <c r="K499" s="109">
        <v>29.62</v>
      </c>
      <c r="L499" s="109">
        <v>29.6</v>
      </c>
      <c r="M499" s="109">
        <v>29.6</v>
      </c>
      <c r="N499" s="109">
        <v>29.6</v>
      </c>
      <c r="O499" s="109">
        <v>29.6</v>
      </c>
    </row>
    <row r="500" spans="1:15">
      <c r="A500" s="206" t="s">
        <v>1216</v>
      </c>
      <c r="B500" s="206" t="s">
        <v>1216</v>
      </c>
      <c r="C500" s="206" t="s">
        <v>1216</v>
      </c>
      <c r="D500" s="206" t="s">
        <v>1216</v>
      </c>
      <c r="E500" s="206" t="s">
        <v>1216</v>
      </c>
      <c r="F500" s="206" t="s">
        <v>1216</v>
      </c>
      <c r="G500" s="206" t="s">
        <v>1216</v>
      </c>
      <c r="H500" s="206" t="s">
        <v>1216</v>
      </c>
      <c r="I500" s="206" t="s">
        <v>1216</v>
      </c>
      <c r="J500" s="206" t="s">
        <v>1216</v>
      </c>
      <c r="K500" s="206" t="s">
        <v>1216</v>
      </c>
      <c r="L500" s="206" t="s">
        <v>1216</v>
      </c>
      <c r="M500" s="206" t="s">
        <v>1216</v>
      </c>
      <c r="N500" s="206" t="s">
        <v>1216</v>
      </c>
      <c r="O500" s="206" t="s">
        <v>1216</v>
      </c>
    </row>
    <row r="501" spans="1:15" ht="30">
      <c r="A501" s="107" t="s">
        <v>1217</v>
      </c>
      <c r="B501" s="108" t="s">
        <v>1218</v>
      </c>
      <c r="C501" s="108" t="s">
        <v>1219</v>
      </c>
      <c r="D501" s="108" t="s">
        <v>1220</v>
      </c>
      <c r="E501" s="108" t="s">
        <v>225</v>
      </c>
      <c r="F501" s="108" t="s">
        <v>226</v>
      </c>
      <c r="G501" s="108" t="s">
        <v>235</v>
      </c>
      <c r="H501" s="109">
        <v>29.49</v>
      </c>
      <c r="I501" s="109">
        <v>29.49</v>
      </c>
      <c r="J501" s="109">
        <v>31.42</v>
      </c>
      <c r="K501" s="109">
        <v>31.42</v>
      </c>
      <c r="L501" s="109">
        <v>31.42</v>
      </c>
      <c r="M501" s="109">
        <v>31.42</v>
      </c>
      <c r="N501" s="109">
        <v>32.729999999999997</v>
      </c>
      <c r="O501" s="109">
        <v>32.729999999999997</v>
      </c>
    </row>
    <row r="502" spans="1:15" ht="60">
      <c r="A502" s="107" t="s">
        <v>228</v>
      </c>
      <c r="B502" s="108" t="s">
        <v>229</v>
      </c>
      <c r="C502" s="108" t="s">
        <v>230</v>
      </c>
      <c r="D502" s="108" t="s">
        <v>1220</v>
      </c>
      <c r="E502" s="108" t="s">
        <v>225</v>
      </c>
      <c r="F502" s="108" t="s">
        <v>226</v>
      </c>
      <c r="G502" s="108" t="s">
        <v>227</v>
      </c>
      <c r="H502" s="109">
        <v>17.88</v>
      </c>
      <c r="I502" s="109">
        <v>21.46</v>
      </c>
      <c r="J502" s="109">
        <v>19.05</v>
      </c>
      <c r="K502" s="109">
        <v>22.86</v>
      </c>
      <c r="L502" s="109">
        <v>19.05</v>
      </c>
      <c r="M502" s="109">
        <v>22.86</v>
      </c>
      <c r="N502" s="109">
        <v>20.329999999999998</v>
      </c>
      <c r="O502" s="109">
        <v>24.4</v>
      </c>
    </row>
    <row r="503" spans="1:15" ht="30">
      <c r="A503" s="107" t="s">
        <v>1221</v>
      </c>
      <c r="B503" s="108" t="s">
        <v>1222</v>
      </c>
      <c r="C503" s="108" t="s">
        <v>1223</v>
      </c>
      <c r="D503" s="108" t="s">
        <v>1224</v>
      </c>
      <c r="E503" s="108" t="s">
        <v>225</v>
      </c>
      <c r="F503" s="108" t="s">
        <v>226</v>
      </c>
      <c r="G503" s="108" t="s">
        <v>235</v>
      </c>
      <c r="H503" s="109">
        <v>31.53</v>
      </c>
      <c r="I503" s="109">
        <v>31.53</v>
      </c>
      <c r="J503" s="109">
        <v>33.6</v>
      </c>
      <c r="K503" s="109">
        <v>33.6</v>
      </c>
      <c r="L503" s="109">
        <v>33.6</v>
      </c>
      <c r="M503" s="109">
        <v>33.6</v>
      </c>
      <c r="N503" s="109">
        <v>35</v>
      </c>
      <c r="O503" s="109">
        <v>35</v>
      </c>
    </row>
    <row r="504" spans="1:15" ht="30">
      <c r="A504" s="107" t="s">
        <v>1225</v>
      </c>
      <c r="B504" s="108" t="s">
        <v>1226</v>
      </c>
      <c r="C504" s="108" t="s">
        <v>1227</v>
      </c>
      <c r="D504" s="108" t="s">
        <v>1228</v>
      </c>
      <c r="E504" s="108" t="s">
        <v>225</v>
      </c>
      <c r="F504" s="108" t="s">
        <v>226</v>
      </c>
      <c r="G504" s="108" t="s">
        <v>227</v>
      </c>
      <c r="H504" s="109">
        <v>25.49</v>
      </c>
      <c r="I504" s="109">
        <v>30.59</v>
      </c>
      <c r="J504" s="109">
        <v>26.5</v>
      </c>
      <c r="K504" s="109">
        <v>31.8</v>
      </c>
      <c r="L504" s="109">
        <v>26.5</v>
      </c>
      <c r="M504" s="109">
        <v>31.8</v>
      </c>
      <c r="N504" s="109">
        <v>27.6</v>
      </c>
      <c r="O504" s="109">
        <v>33.119999999999997</v>
      </c>
    </row>
    <row r="505" spans="1:15" ht="30">
      <c r="A505" s="107" t="s">
        <v>1229</v>
      </c>
      <c r="B505" s="108" t="s">
        <v>1230</v>
      </c>
      <c r="C505" s="108" t="s">
        <v>1231</v>
      </c>
      <c r="D505" s="108" t="s">
        <v>1228</v>
      </c>
      <c r="E505" s="108" t="s">
        <v>225</v>
      </c>
      <c r="F505" s="108" t="s">
        <v>226</v>
      </c>
      <c r="G505" s="108" t="s">
        <v>235</v>
      </c>
      <c r="H505" s="109">
        <v>32.18</v>
      </c>
      <c r="I505" s="109">
        <v>32.18</v>
      </c>
      <c r="J505" s="109">
        <v>33.17</v>
      </c>
      <c r="K505" s="109">
        <v>33.17</v>
      </c>
      <c r="L505" s="109">
        <v>33.17</v>
      </c>
      <c r="M505" s="109">
        <v>33.17</v>
      </c>
      <c r="N505" s="109">
        <v>35.42</v>
      </c>
      <c r="O505" s="109">
        <v>35.42</v>
      </c>
    </row>
    <row r="506" spans="1:15" ht="30">
      <c r="A506" s="107" t="s">
        <v>1232</v>
      </c>
      <c r="B506" s="108" t="s">
        <v>1233</v>
      </c>
      <c r="C506" s="108" t="s">
        <v>1234</v>
      </c>
      <c r="D506" s="108" t="s">
        <v>1145</v>
      </c>
      <c r="E506" s="108" t="s">
        <v>225</v>
      </c>
      <c r="F506" s="108" t="s">
        <v>226</v>
      </c>
      <c r="G506" s="108" t="s">
        <v>235</v>
      </c>
      <c r="H506" s="109">
        <v>31.13</v>
      </c>
      <c r="I506" s="109">
        <v>31.13</v>
      </c>
      <c r="J506" s="109">
        <v>33.17</v>
      </c>
      <c r="K506" s="109">
        <v>33.17</v>
      </c>
      <c r="L506" s="109">
        <v>33.17</v>
      </c>
      <c r="M506" s="109">
        <v>33.17</v>
      </c>
      <c r="N506" s="109">
        <v>35.409999999999997</v>
      </c>
      <c r="O506" s="109">
        <v>35.409999999999997</v>
      </c>
    </row>
    <row r="507" spans="1:15" ht="30">
      <c r="A507" s="107" t="s">
        <v>1235</v>
      </c>
      <c r="B507" s="108" t="s">
        <v>1236</v>
      </c>
      <c r="C507" s="108" t="s">
        <v>1237</v>
      </c>
      <c r="D507" s="108" t="s">
        <v>247</v>
      </c>
      <c r="E507" s="108" t="s">
        <v>225</v>
      </c>
      <c r="F507" s="108" t="s">
        <v>226</v>
      </c>
      <c r="G507" s="108" t="s">
        <v>235</v>
      </c>
      <c r="H507" s="109">
        <v>32.47</v>
      </c>
      <c r="I507" s="109">
        <v>32.47</v>
      </c>
      <c r="J507" s="109">
        <v>33.75</v>
      </c>
      <c r="K507" s="109">
        <v>33.75</v>
      </c>
      <c r="L507" s="109">
        <v>33.75</v>
      </c>
      <c r="M507" s="109">
        <v>33.75</v>
      </c>
      <c r="N507" s="109">
        <v>36.03</v>
      </c>
      <c r="O507" s="109">
        <v>36.03</v>
      </c>
    </row>
    <row r="508" spans="1:15" ht="30">
      <c r="A508" s="107" t="s">
        <v>1238</v>
      </c>
      <c r="B508" s="108" t="s">
        <v>1239</v>
      </c>
      <c r="C508" s="108" t="s">
        <v>1240</v>
      </c>
      <c r="D508" s="108" t="s">
        <v>1241</v>
      </c>
      <c r="E508" s="108" t="s">
        <v>225</v>
      </c>
      <c r="F508" s="108" t="s">
        <v>226</v>
      </c>
      <c r="G508" s="108" t="s">
        <v>235</v>
      </c>
      <c r="H508" s="109">
        <v>33.5</v>
      </c>
      <c r="I508" s="109">
        <v>33.5</v>
      </c>
      <c r="J508" s="109">
        <v>35.700000000000003</v>
      </c>
      <c r="K508" s="109">
        <v>35.700000000000003</v>
      </c>
      <c r="L508" s="109">
        <v>35.700000000000003</v>
      </c>
      <c r="M508" s="109">
        <v>35.700000000000003</v>
      </c>
      <c r="N508" s="109">
        <v>38.11</v>
      </c>
      <c r="O508" s="109">
        <v>38.11</v>
      </c>
    </row>
    <row r="509" spans="1:15" ht="30">
      <c r="A509" s="107" t="s">
        <v>1242</v>
      </c>
      <c r="B509" s="108" t="s">
        <v>1243</v>
      </c>
      <c r="C509" s="108" t="s">
        <v>1244</v>
      </c>
      <c r="D509" s="108" t="s">
        <v>1245</v>
      </c>
      <c r="E509" s="108" t="s">
        <v>225</v>
      </c>
      <c r="F509" s="108" t="s">
        <v>226</v>
      </c>
      <c r="G509" s="108" t="s">
        <v>227</v>
      </c>
      <c r="H509" s="109">
        <v>27.1</v>
      </c>
      <c r="I509" s="109">
        <v>32.520000000000003</v>
      </c>
      <c r="J509" s="109">
        <v>28.18</v>
      </c>
      <c r="K509" s="109">
        <v>33.82</v>
      </c>
      <c r="L509" s="109">
        <v>28.18</v>
      </c>
      <c r="M509" s="109">
        <v>33.82</v>
      </c>
      <c r="N509" s="109">
        <v>29.36</v>
      </c>
      <c r="O509" s="109">
        <v>35.229999999999997</v>
      </c>
    </row>
    <row r="510" spans="1:15" ht="30">
      <c r="A510" s="107" t="s">
        <v>1242</v>
      </c>
      <c r="B510" s="108" t="s">
        <v>1243</v>
      </c>
      <c r="C510" s="108" t="s">
        <v>1244</v>
      </c>
      <c r="D510" s="108" t="s">
        <v>1246</v>
      </c>
      <c r="E510" s="108" t="s">
        <v>225</v>
      </c>
      <c r="F510" s="108" t="s">
        <v>226</v>
      </c>
      <c r="G510" s="108" t="s">
        <v>227</v>
      </c>
      <c r="H510" s="109">
        <v>27.1</v>
      </c>
      <c r="I510" s="109">
        <v>32.520000000000003</v>
      </c>
      <c r="J510" s="109">
        <v>28.18</v>
      </c>
      <c r="K510" s="109">
        <v>33.82</v>
      </c>
      <c r="L510" s="109">
        <v>28.18</v>
      </c>
      <c r="M510" s="109">
        <v>33.82</v>
      </c>
      <c r="N510" s="109">
        <v>29.36</v>
      </c>
      <c r="O510" s="109">
        <v>35.229999999999997</v>
      </c>
    </row>
    <row r="511" spans="1:15" ht="30">
      <c r="A511" s="107" t="s">
        <v>1242</v>
      </c>
      <c r="B511" s="108" t="s">
        <v>1243</v>
      </c>
      <c r="C511" s="108" t="s">
        <v>1244</v>
      </c>
      <c r="D511" s="108" t="s">
        <v>1247</v>
      </c>
      <c r="E511" s="108" t="s">
        <v>225</v>
      </c>
      <c r="F511" s="108" t="s">
        <v>226</v>
      </c>
      <c r="G511" s="108" t="s">
        <v>227</v>
      </c>
      <c r="H511" s="109">
        <v>51.82</v>
      </c>
      <c r="I511" s="109">
        <v>62.18</v>
      </c>
      <c r="J511" s="109">
        <v>52.57</v>
      </c>
      <c r="K511" s="109">
        <v>63.08</v>
      </c>
      <c r="L511" s="109">
        <v>51.43</v>
      </c>
      <c r="M511" s="109">
        <v>61.72</v>
      </c>
      <c r="N511" s="109">
        <v>51.43</v>
      </c>
      <c r="O511" s="109">
        <v>61.72</v>
      </c>
    </row>
    <row r="512" spans="1:15" ht="45">
      <c r="A512" s="107" t="s">
        <v>1242</v>
      </c>
      <c r="B512" s="108" t="s">
        <v>1243</v>
      </c>
      <c r="C512" s="108" t="s">
        <v>1244</v>
      </c>
      <c r="D512" s="108" t="s">
        <v>1248</v>
      </c>
      <c r="E512" s="108" t="s">
        <v>225</v>
      </c>
      <c r="F512" s="108" t="s">
        <v>226</v>
      </c>
      <c r="G512" s="108" t="s">
        <v>227</v>
      </c>
      <c r="H512" s="109">
        <v>27.1</v>
      </c>
      <c r="I512" s="109">
        <v>32.520000000000003</v>
      </c>
      <c r="J512" s="109">
        <v>28.18</v>
      </c>
      <c r="K512" s="109">
        <v>33.82</v>
      </c>
      <c r="L512" s="109">
        <v>28.18</v>
      </c>
      <c r="M512" s="109">
        <v>33.82</v>
      </c>
      <c r="N512" s="109">
        <v>29.36</v>
      </c>
      <c r="O512" s="109">
        <v>35.229999999999997</v>
      </c>
    </row>
    <row r="513" spans="1:15" ht="30">
      <c r="A513" s="107" t="s">
        <v>1242</v>
      </c>
      <c r="B513" s="108" t="s">
        <v>1243</v>
      </c>
      <c r="C513" s="108" t="s">
        <v>1244</v>
      </c>
      <c r="D513" s="108" t="s">
        <v>1249</v>
      </c>
      <c r="E513" s="108" t="s">
        <v>225</v>
      </c>
      <c r="F513" s="108" t="s">
        <v>226</v>
      </c>
      <c r="G513" s="108" t="s">
        <v>227</v>
      </c>
      <c r="H513" s="109">
        <v>27.1</v>
      </c>
      <c r="I513" s="109">
        <v>32.520000000000003</v>
      </c>
      <c r="J513" s="109">
        <v>28.18</v>
      </c>
      <c r="K513" s="109">
        <v>33.82</v>
      </c>
      <c r="L513" s="109">
        <v>28.18</v>
      </c>
      <c r="M513" s="109">
        <v>33.82</v>
      </c>
      <c r="N513" s="109">
        <v>29.36</v>
      </c>
      <c r="O513" s="109">
        <v>35.229999999999997</v>
      </c>
    </row>
    <row r="514" spans="1:15" ht="30">
      <c r="A514" s="107" t="s">
        <v>1250</v>
      </c>
      <c r="B514" s="108" t="s">
        <v>1251</v>
      </c>
      <c r="C514" s="108" t="s">
        <v>1252</v>
      </c>
      <c r="D514" s="108" t="s">
        <v>1253</v>
      </c>
      <c r="E514" s="108" t="s">
        <v>225</v>
      </c>
      <c r="F514" s="108" t="s">
        <v>226</v>
      </c>
      <c r="G514" s="108" t="s">
        <v>235</v>
      </c>
      <c r="H514" s="109">
        <v>29.43</v>
      </c>
      <c r="I514" s="109">
        <v>29.43</v>
      </c>
      <c r="J514" s="109">
        <v>30.6</v>
      </c>
      <c r="K514" s="109">
        <v>30.6</v>
      </c>
      <c r="L514" s="109">
        <v>30.6</v>
      </c>
      <c r="M514" s="109">
        <v>30.6</v>
      </c>
      <c r="N514" s="109">
        <v>31.88</v>
      </c>
      <c r="O514" s="109">
        <v>31.88</v>
      </c>
    </row>
    <row r="515" spans="1:15" ht="30">
      <c r="A515" s="107" t="s">
        <v>1254</v>
      </c>
      <c r="B515" s="108" t="s">
        <v>1255</v>
      </c>
      <c r="C515" s="108" t="s">
        <v>1256</v>
      </c>
      <c r="D515" s="108" t="s">
        <v>1257</v>
      </c>
      <c r="E515" s="108" t="s">
        <v>225</v>
      </c>
      <c r="F515" s="108" t="s">
        <v>226</v>
      </c>
      <c r="G515" s="108" t="s">
        <v>235</v>
      </c>
      <c r="H515" s="109">
        <v>32.979999999999997</v>
      </c>
      <c r="I515" s="109">
        <v>32.979999999999997</v>
      </c>
      <c r="J515" s="109">
        <v>35.14</v>
      </c>
      <c r="K515" s="109">
        <v>35.14</v>
      </c>
      <c r="L515" s="109">
        <v>35.14</v>
      </c>
      <c r="M515" s="109">
        <v>35.14</v>
      </c>
      <c r="N515" s="109">
        <v>37.53</v>
      </c>
      <c r="O515" s="109">
        <v>37.53</v>
      </c>
    </row>
    <row r="516" spans="1:15">
      <c r="A516" s="206" t="s">
        <v>1258</v>
      </c>
      <c r="B516" s="206" t="s">
        <v>1258</v>
      </c>
      <c r="C516" s="206" t="s">
        <v>1258</v>
      </c>
      <c r="D516" s="206" t="s">
        <v>1258</v>
      </c>
      <c r="E516" s="206" t="s">
        <v>1258</v>
      </c>
      <c r="F516" s="206" t="s">
        <v>1258</v>
      </c>
      <c r="G516" s="206" t="s">
        <v>1258</v>
      </c>
      <c r="H516" s="206" t="s">
        <v>1258</v>
      </c>
      <c r="I516" s="206" t="s">
        <v>1258</v>
      </c>
      <c r="J516" s="206" t="s">
        <v>1258</v>
      </c>
      <c r="K516" s="206" t="s">
        <v>1258</v>
      </c>
      <c r="L516" s="206" t="s">
        <v>1258</v>
      </c>
      <c r="M516" s="206" t="s">
        <v>1258</v>
      </c>
      <c r="N516" s="206" t="s">
        <v>1258</v>
      </c>
      <c r="O516" s="206" t="s">
        <v>1258</v>
      </c>
    </row>
    <row r="517" spans="1:15" ht="30">
      <c r="A517" s="107" t="s">
        <v>1259</v>
      </c>
      <c r="B517" s="108" t="s">
        <v>1260</v>
      </c>
      <c r="C517" s="108" t="s">
        <v>1261</v>
      </c>
      <c r="D517" s="108" t="s">
        <v>1262</v>
      </c>
      <c r="E517" s="108" t="s">
        <v>225</v>
      </c>
      <c r="F517" s="108" t="s">
        <v>226</v>
      </c>
      <c r="G517" s="108" t="s">
        <v>235</v>
      </c>
      <c r="H517" s="109">
        <v>35.18</v>
      </c>
      <c r="I517" s="109">
        <v>35.18</v>
      </c>
      <c r="J517" s="109">
        <v>36.58</v>
      </c>
      <c r="K517" s="109">
        <v>36.58</v>
      </c>
      <c r="L517" s="109">
        <v>36.58</v>
      </c>
      <c r="M517" s="109">
        <v>36.58</v>
      </c>
      <c r="N517" s="109">
        <v>38.119999999999997</v>
      </c>
      <c r="O517" s="109">
        <v>38.119999999999997</v>
      </c>
    </row>
    <row r="518" spans="1:15" ht="30">
      <c r="A518" s="107" t="s">
        <v>1263</v>
      </c>
      <c r="B518" s="108" t="s">
        <v>1264</v>
      </c>
      <c r="C518" s="108" t="s">
        <v>1265</v>
      </c>
      <c r="D518" s="108" t="s">
        <v>1266</v>
      </c>
      <c r="E518" s="108" t="s">
        <v>225</v>
      </c>
      <c r="F518" s="108" t="s">
        <v>226</v>
      </c>
      <c r="G518" s="108" t="s">
        <v>227</v>
      </c>
      <c r="H518" s="109">
        <v>14.54</v>
      </c>
      <c r="I518" s="110"/>
      <c r="J518" s="109">
        <v>15.35</v>
      </c>
      <c r="K518" s="110"/>
      <c r="L518" s="109">
        <v>15.35</v>
      </c>
      <c r="M518" s="110"/>
      <c r="N518" s="109">
        <v>16.170000000000002</v>
      </c>
      <c r="O518" s="110"/>
    </row>
    <row r="519" spans="1:15" ht="60">
      <c r="A519" s="107" t="s">
        <v>1263</v>
      </c>
      <c r="B519" s="108" t="s">
        <v>1264</v>
      </c>
      <c r="C519" s="108" t="s">
        <v>1265</v>
      </c>
      <c r="D519" s="108" t="s">
        <v>1267</v>
      </c>
      <c r="E519" s="108" t="s">
        <v>225</v>
      </c>
      <c r="F519" s="108" t="s">
        <v>226</v>
      </c>
      <c r="G519" s="108" t="s">
        <v>227</v>
      </c>
      <c r="H519" s="110"/>
      <c r="I519" s="110"/>
      <c r="J519" s="110"/>
      <c r="K519" s="110"/>
      <c r="L519" s="109">
        <v>5.08</v>
      </c>
      <c r="M519" s="110"/>
      <c r="N519" s="109">
        <v>5.08</v>
      </c>
      <c r="O519" s="110"/>
    </row>
    <row r="520" spans="1:15" ht="30">
      <c r="A520" s="107" t="s">
        <v>1268</v>
      </c>
      <c r="B520" s="108" t="s">
        <v>1269</v>
      </c>
      <c r="C520" s="108" t="s">
        <v>1270</v>
      </c>
      <c r="D520" s="108" t="s">
        <v>1266</v>
      </c>
      <c r="E520" s="108" t="s">
        <v>225</v>
      </c>
      <c r="F520" s="108" t="s">
        <v>226</v>
      </c>
      <c r="G520" s="108" t="s">
        <v>235</v>
      </c>
      <c r="H520" s="109">
        <v>35.06</v>
      </c>
      <c r="I520" s="109">
        <v>35.06</v>
      </c>
      <c r="J520" s="109">
        <v>36.46</v>
      </c>
      <c r="K520" s="109">
        <v>36.46</v>
      </c>
      <c r="L520" s="109">
        <v>36.46</v>
      </c>
      <c r="M520" s="109">
        <v>36.46</v>
      </c>
      <c r="N520" s="109">
        <v>37.94</v>
      </c>
      <c r="O520" s="109">
        <v>37.94</v>
      </c>
    </row>
    <row r="521" spans="1:15" ht="60">
      <c r="A521" s="107" t="s">
        <v>228</v>
      </c>
      <c r="B521" s="108" t="s">
        <v>229</v>
      </c>
      <c r="C521" s="108" t="s">
        <v>230</v>
      </c>
      <c r="D521" s="108" t="s">
        <v>1266</v>
      </c>
      <c r="E521" s="108" t="s">
        <v>225</v>
      </c>
      <c r="F521" s="108" t="s">
        <v>226</v>
      </c>
      <c r="G521" s="108" t="s">
        <v>227</v>
      </c>
      <c r="H521" s="109">
        <v>17.88</v>
      </c>
      <c r="I521" s="109">
        <v>21.46</v>
      </c>
      <c r="J521" s="109">
        <v>19.05</v>
      </c>
      <c r="K521" s="109">
        <v>22.86</v>
      </c>
      <c r="L521" s="109">
        <v>19.05</v>
      </c>
      <c r="M521" s="109">
        <v>22.86</v>
      </c>
      <c r="N521" s="109">
        <v>20.329999999999998</v>
      </c>
      <c r="O521" s="109">
        <v>24.4</v>
      </c>
    </row>
    <row r="522" spans="1:15" ht="30">
      <c r="A522" s="107" t="s">
        <v>1271</v>
      </c>
      <c r="B522" s="108" t="s">
        <v>1272</v>
      </c>
      <c r="C522" s="108" t="s">
        <v>1273</v>
      </c>
      <c r="D522" s="108" t="s">
        <v>1274</v>
      </c>
      <c r="E522" s="108" t="s">
        <v>225</v>
      </c>
      <c r="F522" s="108" t="s">
        <v>226</v>
      </c>
      <c r="G522" s="108" t="s">
        <v>235</v>
      </c>
      <c r="H522" s="109">
        <v>34.14</v>
      </c>
      <c r="I522" s="109">
        <v>34.14</v>
      </c>
      <c r="J522" s="109">
        <v>34.14</v>
      </c>
      <c r="K522" s="109">
        <v>34.14</v>
      </c>
      <c r="L522" s="109">
        <v>34.14</v>
      </c>
      <c r="M522" s="109">
        <v>34.14</v>
      </c>
      <c r="N522" s="109">
        <v>34.14</v>
      </c>
      <c r="O522" s="109">
        <v>34.14</v>
      </c>
    </row>
    <row r="523" spans="1:15" ht="30">
      <c r="A523" s="107" t="s">
        <v>1275</v>
      </c>
      <c r="B523" s="108" t="s">
        <v>1276</v>
      </c>
      <c r="C523" s="108" t="s">
        <v>1277</v>
      </c>
      <c r="D523" s="108" t="s">
        <v>1278</v>
      </c>
      <c r="E523" s="108" t="s">
        <v>225</v>
      </c>
      <c r="F523" s="108" t="s">
        <v>226</v>
      </c>
      <c r="G523" s="108" t="s">
        <v>235</v>
      </c>
      <c r="H523" s="110"/>
      <c r="I523" s="110"/>
      <c r="J523" s="109">
        <v>51.96</v>
      </c>
      <c r="K523" s="109">
        <v>32.049999999999997</v>
      </c>
      <c r="L523" s="109">
        <v>51.96</v>
      </c>
      <c r="M523" s="109">
        <v>32.049999999999997</v>
      </c>
      <c r="N523" s="109">
        <v>51.96</v>
      </c>
      <c r="O523" s="109">
        <v>34.229999999999997</v>
      </c>
    </row>
    <row r="524" spans="1:15" ht="60">
      <c r="A524" s="107" t="s">
        <v>228</v>
      </c>
      <c r="B524" s="108" t="s">
        <v>229</v>
      </c>
      <c r="C524" s="108" t="s">
        <v>230</v>
      </c>
      <c r="D524" s="108" t="s">
        <v>1279</v>
      </c>
      <c r="E524" s="108" t="s">
        <v>225</v>
      </c>
      <c r="F524" s="108" t="s">
        <v>226</v>
      </c>
      <c r="G524" s="108" t="s">
        <v>227</v>
      </c>
      <c r="H524" s="109">
        <v>17.88</v>
      </c>
      <c r="I524" s="109">
        <v>21.46</v>
      </c>
      <c r="J524" s="109">
        <v>19.05</v>
      </c>
      <c r="K524" s="109">
        <v>22.86</v>
      </c>
      <c r="L524" s="109">
        <v>19.05</v>
      </c>
      <c r="M524" s="109">
        <v>22.86</v>
      </c>
      <c r="N524" s="109">
        <v>20.329999999999998</v>
      </c>
      <c r="O524" s="109">
        <v>24.4</v>
      </c>
    </row>
    <row r="525" spans="1:15" ht="30">
      <c r="A525" s="107" t="s">
        <v>1280</v>
      </c>
      <c r="B525" s="108" t="s">
        <v>1281</v>
      </c>
      <c r="C525" s="108" t="s">
        <v>1282</v>
      </c>
      <c r="D525" s="108" t="s">
        <v>1283</v>
      </c>
      <c r="E525" s="108" t="s">
        <v>225</v>
      </c>
      <c r="F525" s="108" t="s">
        <v>226</v>
      </c>
      <c r="G525" s="108" t="s">
        <v>235</v>
      </c>
      <c r="H525" s="109">
        <v>29.19</v>
      </c>
      <c r="I525" s="109">
        <v>29.19</v>
      </c>
      <c r="J525" s="109">
        <v>29.19</v>
      </c>
      <c r="K525" s="109">
        <v>29.19</v>
      </c>
      <c r="L525" s="109">
        <v>29.19</v>
      </c>
      <c r="M525" s="109">
        <v>29.19</v>
      </c>
      <c r="N525" s="109">
        <v>29.19</v>
      </c>
      <c r="O525" s="109">
        <v>29.19</v>
      </c>
    </row>
    <row r="526" spans="1:15" ht="30">
      <c r="A526" s="107" t="s">
        <v>1284</v>
      </c>
      <c r="B526" s="108" t="s">
        <v>1285</v>
      </c>
      <c r="C526" s="108" t="s">
        <v>1286</v>
      </c>
      <c r="D526" s="108" t="s">
        <v>1287</v>
      </c>
      <c r="E526" s="108" t="s">
        <v>225</v>
      </c>
      <c r="F526" s="108" t="s">
        <v>226</v>
      </c>
      <c r="G526" s="108" t="s">
        <v>235</v>
      </c>
      <c r="H526" s="110"/>
      <c r="I526" s="110"/>
      <c r="J526" s="109">
        <v>50.31</v>
      </c>
      <c r="K526" s="109">
        <v>31.47</v>
      </c>
      <c r="L526" s="109">
        <v>32.79</v>
      </c>
      <c r="M526" s="109">
        <v>31.47</v>
      </c>
      <c r="N526" s="109">
        <v>32.79</v>
      </c>
      <c r="O526" s="109">
        <v>32.79</v>
      </c>
    </row>
    <row r="527" spans="1:15" ht="30">
      <c r="A527" s="107" t="s">
        <v>1288</v>
      </c>
      <c r="B527" s="108" t="s">
        <v>1289</v>
      </c>
      <c r="C527" s="108" t="s">
        <v>1290</v>
      </c>
      <c r="D527" s="108" t="s">
        <v>1291</v>
      </c>
      <c r="E527" s="108" t="s">
        <v>225</v>
      </c>
      <c r="F527" s="108" t="s">
        <v>226</v>
      </c>
      <c r="G527" s="108" t="s">
        <v>235</v>
      </c>
      <c r="H527" s="110"/>
      <c r="I527" s="110"/>
      <c r="J527" s="109">
        <v>32.270000000000003</v>
      </c>
      <c r="K527" s="109">
        <v>32.049999999999997</v>
      </c>
      <c r="L527" s="109">
        <v>32.270000000000003</v>
      </c>
      <c r="M527" s="109">
        <v>32.049999999999997</v>
      </c>
      <c r="N527" s="109">
        <v>32.270000000000003</v>
      </c>
      <c r="O527" s="109">
        <v>32.270000000000003</v>
      </c>
    </row>
    <row r="528" spans="1:15">
      <c r="A528" s="206" t="s">
        <v>1292</v>
      </c>
      <c r="B528" s="206" t="s">
        <v>1292</v>
      </c>
      <c r="C528" s="206" t="s">
        <v>1292</v>
      </c>
      <c r="D528" s="206" t="s">
        <v>1292</v>
      </c>
      <c r="E528" s="206" t="s">
        <v>1292</v>
      </c>
      <c r="F528" s="206" t="s">
        <v>1292</v>
      </c>
      <c r="G528" s="206" t="s">
        <v>1292</v>
      </c>
      <c r="H528" s="206" t="s">
        <v>1292</v>
      </c>
      <c r="I528" s="206" t="s">
        <v>1292</v>
      </c>
      <c r="J528" s="206" t="s">
        <v>1292</v>
      </c>
      <c r="K528" s="206" t="s">
        <v>1292</v>
      </c>
      <c r="L528" s="206" t="s">
        <v>1292</v>
      </c>
      <c r="M528" s="206" t="s">
        <v>1292</v>
      </c>
      <c r="N528" s="206" t="s">
        <v>1292</v>
      </c>
      <c r="O528" s="206" t="s">
        <v>1292</v>
      </c>
    </row>
    <row r="529" spans="1:15" ht="30">
      <c r="A529" s="107" t="s">
        <v>583</v>
      </c>
      <c r="B529" s="108" t="s">
        <v>584</v>
      </c>
      <c r="C529" s="108" t="s">
        <v>585</v>
      </c>
      <c r="D529" s="108" t="s">
        <v>1293</v>
      </c>
      <c r="E529" s="108" t="s">
        <v>225</v>
      </c>
      <c r="F529" s="108" t="s">
        <v>226</v>
      </c>
      <c r="G529" s="108" t="s">
        <v>227</v>
      </c>
      <c r="H529" s="109">
        <v>27.86</v>
      </c>
      <c r="I529" s="109">
        <v>33.43</v>
      </c>
      <c r="J529" s="109">
        <v>28.97</v>
      </c>
      <c r="K529" s="109">
        <v>34.76</v>
      </c>
      <c r="L529" s="109">
        <v>28.97</v>
      </c>
      <c r="M529" s="109">
        <v>34.76</v>
      </c>
      <c r="N529" s="109">
        <v>30.18</v>
      </c>
      <c r="O529" s="109">
        <v>36.22</v>
      </c>
    </row>
    <row r="530" spans="1:15">
      <c r="A530" s="206" t="s">
        <v>1294</v>
      </c>
      <c r="B530" s="206" t="s">
        <v>1294</v>
      </c>
      <c r="C530" s="206" t="s">
        <v>1294</v>
      </c>
      <c r="D530" s="206" t="s">
        <v>1294</v>
      </c>
      <c r="E530" s="206" t="s">
        <v>1294</v>
      </c>
      <c r="F530" s="206" t="s">
        <v>1294</v>
      </c>
      <c r="G530" s="206" t="s">
        <v>1294</v>
      </c>
      <c r="H530" s="206" t="s">
        <v>1294</v>
      </c>
      <c r="I530" s="206" t="s">
        <v>1294</v>
      </c>
      <c r="J530" s="206" t="s">
        <v>1294</v>
      </c>
      <c r="K530" s="206" t="s">
        <v>1294</v>
      </c>
      <c r="L530" s="206" t="s">
        <v>1294</v>
      </c>
      <c r="M530" s="206" t="s">
        <v>1294</v>
      </c>
      <c r="N530" s="206" t="s">
        <v>1294</v>
      </c>
      <c r="O530" s="206" t="s">
        <v>1294</v>
      </c>
    </row>
    <row r="531" spans="1:15" ht="30">
      <c r="A531" s="107" t="s">
        <v>1295</v>
      </c>
      <c r="B531" s="108" t="s">
        <v>1296</v>
      </c>
      <c r="C531" s="108" t="s">
        <v>1297</v>
      </c>
      <c r="D531" s="108" t="s">
        <v>1298</v>
      </c>
      <c r="E531" s="108" t="s">
        <v>225</v>
      </c>
      <c r="F531" s="108" t="s">
        <v>226</v>
      </c>
      <c r="G531" s="108" t="s">
        <v>235</v>
      </c>
      <c r="H531" s="109">
        <v>32.35</v>
      </c>
      <c r="I531" s="109">
        <v>32.35</v>
      </c>
      <c r="J531" s="109">
        <v>34.32</v>
      </c>
      <c r="K531" s="109">
        <v>34.32</v>
      </c>
      <c r="L531" s="109">
        <v>34.32</v>
      </c>
      <c r="M531" s="109">
        <v>34.32</v>
      </c>
      <c r="N531" s="109">
        <v>35.340000000000003</v>
      </c>
      <c r="O531" s="109">
        <v>35.340000000000003</v>
      </c>
    </row>
    <row r="532" spans="1:15" ht="30">
      <c r="A532" s="107" t="s">
        <v>1299</v>
      </c>
      <c r="B532" s="108" t="s">
        <v>1300</v>
      </c>
      <c r="C532" s="108" t="s">
        <v>1301</v>
      </c>
      <c r="D532" s="108" t="s">
        <v>1302</v>
      </c>
      <c r="E532" s="108" t="s">
        <v>225</v>
      </c>
      <c r="F532" s="108" t="s">
        <v>226</v>
      </c>
      <c r="G532" s="108" t="s">
        <v>235</v>
      </c>
      <c r="H532" s="109">
        <v>42.71</v>
      </c>
      <c r="I532" s="109">
        <v>41.24</v>
      </c>
      <c r="J532" s="109">
        <v>44.41</v>
      </c>
      <c r="K532" s="109">
        <v>43.96</v>
      </c>
      <c r="L532" s="109">
        <v>44.41</v>
      </c>
      <c r="M532" s="109">
        <v>43.96</v>
      </c>
      <c r="N532" s="109">
        <v>46.27</v>
      </c>
      <c r="O532" s="109">
        <v>46.27</v>
      </c>
    </row>
    <row r="533" spans="1:15" ht="30">
      <c r="A533" s="107" t="s">
        <v>1299</v>
      </c>
      <c r="B533" s="108" t="s">
        <v>1300</v>
      </c>
      <c r="C533" s="108" t="s">
        <v>1301</v>
      </c>
      <c r="D533" s="108" t="s">
        <v>1303</v>
      </c>
      <c r="E533" s="108" t="s">
        <v>225</v>
      </c>
      <c r="F533" s="108" t="s">
        <v>226</v>
      </c>
      <c r="G533" s="108" t="s">
        <v>235</v>
      </c>
      <c r="H533" s="109">
        <v>42.71</v>
      </c>
      <c r="I533" s="109">
        <v>41.24</v>
      </c>
      <c r="J533" s="109">
        <v>44.41</v>
      </c>
      <c r="K533" s="109">
        <v>43.96</v>
      </c>
      <c r="L533" s="109">
        <v>44.41</v>
      </c>
      <c r="M533" s="109">
        <v>43.96</v>
      </c>
      <c r="N533" s="109">
        <v>46.27</v>
      </c>
      <c r="O533" s="109">
        <v>46.27</v>
      </c>
    </row>
    <row r="534" spans="1:15" ht="30">
      <c r="A534" s="107" t="s">
        <v>1299</v>
      </c>
      <c r="B534" s="108" t="s">
        <v>1300</v>
      </c>
      <c r="C534" s="108" t="s">
        <v>1301</v>
      </c>
      <c r="D534" s="108" t="s">
        <v>1304</v>
      </c>
      <c r="E534" s="108" t="s">
        <v>225</v>
      </c>
      <c r="F534" s="108" t="s">
        <v>226</v>
      </c>
      <c r="G534" s="108" t="s">
        <v>235</v>
      </c>
      <c r="H534" s="109">
        <v>42.71</v>
      </c>
      <c r="I534" s="109">
        <v>41.24</v>
      </c>
      <c r="J534" s="109">
        <v>44.41</v>
      </c>
      <c r="K534" s="109">
        <v>43.96</v>
      </c>
      <c r="L534" s="109">
        <v>44.41</v>
      </c>
      <c r="M534" s="109">
        <v>43.96</v>
      </c>
      <c r="N534" s="109">
        <v>46.27</v>
      </c>
      <c r="O534" s="109">
        <v>46.27</v>
      </c>
    </row>
    <row r="535" spans="1:15" ht="30">
      <c r="A535" s="107" t="s">
        <v>1299</v>
      </c>
      <c r="B535" s="108" t="s">
        <v>1300</v>
      </c>
      <c r="C535" s="108" t="s">
        <v>1301</v>
      </c>
      <c r="D535" s="108" t="s">
        <v>1305</v>
      </c>
      <c r="E535" s="108" t="s">
        <v>225</v>
      </c>
      <c r="F535" s="108" t="s">
        <v>226</v>
      </c>
      <c r="G535" s="108" t="s">
        <v>235</v>
      </c>
      <c r="H535" s="109">
        <v>42.71</v>
      </c>
      <c r="I535" s="109">
        <v>41.24</v>
      </c>
      <c r="J535" s="109">
        <v>44.41</v>
      </c>
      <c r="K535" s="109">
        <v>43.96</v>
      </c>
      <c r="L535" s="109">
        <v>44.41</v>
      </c>
      <c r="M535" s="109">
        <v>43.96</v>
      </c>
      <c r="N535" s="109">
        <v>46.27</v>
      </c>
      <c r="O535" s="109">
        <v>46.27</v>
      </c>
    </row>
    <row r="536" spans="1:15" ht="30">
      <c r="A536" s="107" t="s">
        <v>1295</v>
      </c>
      <c r="B536" s="108" t="s">
        <v>1296</v>
      </c>
      <c r="C536" s="108" t="s">
        <v>1297</v>
      </c>
      <c r="D536" s="108" t="s">
        <v>1306</v>
      </c>
      <c r="E536" s="108" t="s">
        <v>225</v>
      </c>
      <c r="F536" s="108" t="s">
        <v>226</v>
      </c>
      <c r="G536" s="108" t="s">
        <v>235</v>
      </c>
      <c r="H536" s="109">
        <v>32.35</v>
      </c>
      <c r="I536" s="109">
        <v>32.35</v>
      </c>
      <c r="J536" s="109">
        <v>34.32</v>
      </c>
      <c r="K536" s="109">
        <v>34.32</v>
      </c>
      <c r="L536" s="109">
        <v>34.32</v>
      </c>
      <c r="M536" s="109">
        <v>34.32</v>
      </c>
      <c r="N536" s="109">
        <v>35.340000000000003</v>
      </c>
      <c r="O536" s="109">
        <v>35.340000000000003</v>
      </c>
    </row>
    <row r="537" spans="1:15" ht="30">
      <c r="A537" s="107" t="s">
        <v>1307</v>
      </c>
      <c r="B537" s="108" t="s">
        <v>1308</v>
      </c>
      <c r="C537" s="108" t="s">
        <v>1309</v>
      </c>
      <c r="D537" s="108" t="s">
        <v>1310</v>
      </c>
      <c r="E537" s="108" t="s">
        <v>225</v>
      </c>
      <c r="F537" s="108" t="s">
        <v>226</v>
      </c>
      <c r="G537" s="108" t="s">
        <v>227</v>
      </c>
      <c r="H537" s="109">
        <v>29.31</v>
      </c>
      <c r="I537" s="109">
        <v>35.17</v>
      </c>
      <c r="J537" s="109">
        <v>31.24</v>
      </c>
      <c r="K537" s="109">
        <v>37.49</v>
      </c>
      <c r="L537" s="109">
        <v>31.24</v>
      </c>
      <c r="M537" s="109">
        <v>37.49</v>
      </c>
      <c r="N537" s="109">
        <v>32.549999999999997</v>
      </c>
      <c r="O537" s="109">
        <v>39.06</v>
      </c>
    </row>
    <row r="538" spans="1:15" ht="30">
      <c r="A538" s="107" t="s">
        <v>1311</v>
      </c>
      <c r="B538" s="108" t="s">
        <v>1312</v>
      </c>
      <c r="C538" s="108" t="s">
        <v>1313</v>
      </c>
      <c r="D538" s="108" t="s">
        <v>1314</v>
      </c>
      <c r="E538" s="108" t="s">
        <v>225</v>
      </c>
      <c r="F538" s="108" t="s">
        <v>226</v>
      </c>
      <c r="G538" s="108" t="s">
        <v>235</v>
      </c>
      <c r="H538" s="109">
        <v>28.31</v>
      </c>
      <c r="I538" s="109">
        <v>28.31</v>
      </c>
      <c r="J538" s="109">
        <v>30.17</v>
      </c>
      <c r="K538" s="109">
        <v>30.17</v>
      </c>
      <c r="L538" s="109">
        <v>30.17</v>
      </c>
      <c r="M538" s="109">
        <v>30.17</v>
      </c>
      <c r="N538" s="109">
        <v>31.43</v>
      </c>
      <c r="O538" s="109">
        <v>31.43</v>
      </c>
    </row>
    <row r="539" spans="1:15" ht="30">
      <c r="A539" s="107" t="s">
        <v>1307</v>
      </c>
      <c r="B539" s="108" t="s">
        <v>1308</v>
      </c>
      <c r="C539" s="108" t="s">
        <v>1309</v>
      </c>
      <c r="D539" s="108" t="s">
        <v>1315</v>
      </c>
      <c r="E539" s="108" t="s">
        <v>225</v>
      </c>
      <c r="F539" s="108" t="s">
        <v>226</v>
      </c>
      <c r="G539" s="108" t="s">
        <v>227</v>
      </c>
      <c r="H539" s="109">
        <v>29.31</v>
      </c>
      <c r="I539" s="109">
        <v>35.17</v>
      </c>
      <c r="J539" s="109">
        <v>31.24</v>
      </c>
      <c r="K539" s="109">
        <v>37.49</v>
      </c>
      <c r="L539" s="109">
        <v>31.24</v>
      </c>
      <c r="M539" s="109">
        <v>37.49</v>
      </c>
      <c r="N539" s="109">
        <v>32.549999999999997</v>
      </c>
      <c r="O539" s="109">
        <v>39.06</v>
      </c>
    </row>
    <row r="540" spans="1:15" ht="30">
      <c r="A540" s="107" t="s">
        <v>1307</v>
      </c>
      <c r="B540" s="108" t="s">
        <v>1308</v>
      </c>
      <c r="C540" s="108" t="s">
        <v>1309</v>
      </c>
      <c r="D540" s="108" t="s">
        <v>1106</v>
      </c>
      <c r="E540" s="108" t="s">
        <v>225</v>
      </c>
      <c r="F540" s="108" t="s">
        <v>226</v>
      </c>
      <c r="G540" s="108" t="s">
        <v>227</v>
      </c>
      <c r="H540" s="109">
        <v>29.31</v>
      </c>
      <c r="I540" s="109">
        <v>35.17</v>
      </c>
      <c r="J540" s="109">
        <v>31.24</v>
      </c>
      <c r="K540" s="109">
        <v>37.49</v>
      </c>
      <c r="L540" s="109">
        <v>31.24</v>
      </c>
      <c r="M540" s="109">
        <v>37.49</v>
      </c>
      <c r="N540" s="109">
        <v>32.549999999999997</v>
      </c>
      <c r="O540" s="109">
        <v>39.06</v>
      </c>
    </row>
    <row r="541" spans="1:15" ht="30">
      <c r="A541" s="107" t="s">
        <v>1311</v>
      </c>
      <c r="B541" s="108" t="s">
        <v>1312</v>
      </c>
      <c r="C541" s="108" t="s">
        <v>1313</v>
      </c>
      <c r="D541" s="108" t="s">
        <v>1316</v>
      </c>
      <c r="E541" s="108" t="s">
        <v>225</v>
      </c>
      <c r="F541" s="108" t="s">
        <v>226</v>
      </c>
      <c r="G541" s="108" t="s">
        <v>235</v>
      </c>
      <c r="H541" s="109">
        <v>28.31</v>
      </c>
      <c r="I541" s="109">
        <v>28.31</v>
      </c>
      <c r="J541" s="109">
        <v>30.17</v>
      </c>
      <c r="K541" s="109">
        <v>30.17</v>
      </c>
      <c r="L541" s="109">
        <v>30.17</v>
      </c>
      <c r="M541" s="109">
        <v>30.17</v>
      </c>
      <c r="N541" s="109">
        <v>31.43</v>
      </c>
      <c r="O541" s="109">
        <v>31.43</v>
      </c>
    </row>
    <row r="542" spans="1:15" ht="30">
      <c r="A542" s="107" t="s">
        <v>1295</v>
      </c>
      <c r="B542" s="108" t="s">
        <v>1296</v>
      </c>
      <c r="C542" s="108" t="s">
        <v>1297</v>
      </c>
      <c r="D542" s="108" t="s">
        <v>1317</v>
      </c>
      <c r="E542" s="108" t="s">
        <v>225</v>
      </c>
      <c r="F542" s="108" t="s">
        <v>226</v>
      </c>
      <c r="G542" s="108" t="s">
        <v>235</v>
      </c>
      <c r="H542" s="109">
        <v>32.35</v>
      </c>
      <c r="I542" s="109">
        <v>32.35</v>
      </c>
      <c r="J542" s="109">
        <v>34.32</v>
      </c>
      <c r="K542" s="109">
        <v>34.32</v>
      </c>
      <c r="L542" s="109">
        <v>34.32</v>
      </c>
      <c r="M542" s="109">
        <v>34.32</v>
      </c>
      <c r="N542" s="109">
        <v>35.340000000000003</v>
      </c>
      <c r="O542" s="109">
        <v>35.340000000000003</v>
      </c>
    </row>
    <row r="543" spans="1:15" ht="30">
      <c r="A543" s="107" t="s">
        <v>1318</v>
      </c>
      <c r="B543" s="108" t="s">
        <v>1319</v>
      </c>
      <c r="C543" s="108" t="s">
        <v>1320</v>
      </c>
      <c r="D543" s="108" t="s">
        <v>1321</v>
      </c>
      <c r="E543" s="108" t="s">
        <v>225</v>
      </c>
      <c r="F543" s="108" t="s">
        <v>226</v>
      </c>
      <c r="G543" s="108" t="s">
        <v>227</v>
      </c>
      <c r="H543" s="109">
        <v>18.260000000000002</v>
      </c>
      <c r="I543" s="110"/>
      <c r="J543" s="109">
        <v>18.37</v>
      </c>
      <c r="K543" s="110"/>
      <c r="L543" s="109">
        <v>18.37</v>
      </c>
      <c r="M543" s="110"/>
      <c r="N543" s="109">
        <v>18.55</v>
      </c>
      <c r="O543" s="110"/>
    </row>
    <row r="544" spans="1:15" ht="30">
      <c r="A544" s="107" t="s">
        <v>1307</v>
      </c>
      <c r="B544" s="108" t="s">
        <v>1308</v>
      </c>
      <c r="C544" s="108" t="s">
        <v>1309</v>
      </c>
      <c r="D544" s="108" t="s">
        <v>1321</v>
      </c>
      <c r="E544" s="108" t="s">
        <v>225</v>
      </c>
      <c r="F544" s="108" t="s">
        <v>226</v>
      </c>
      <c r="G544" s="108" t="s">
        <v>227</v>
      </c>
      <c r="H544" s="109">
        <v>29.31</v>
      </c>
      <c r="I544" s="109">
        <v>35.17</v>
      </c>
      <c r="J544" s="109">
        <v>31.24</v>
      </c>
      <c r="K544" s="109">
        <v>37.49</v>
      </c>
      <c r="L544" s="109">
        <v>31.24</v>
      </c>
      <c r="M544" s="109">
        <v>37.49</v>
      </c>
      <c r="N544" s="109">
        <v>32.549999999999997</v>
      </c>
      <c r="O544" s="109">
        <v>39.06</v>
      </c>
    </row>
    <row r="545" spans="1:15" ht="30">
      <c r="A545" s="107" t="s">
        <v>1299</v>
      </c>
      <c r="B545" s="108" t="s">
        <v>1300</v>
      </c>
      <c r="C545" s="108" t="s">
        <v>1301</v>
      </c>
      <c r="D545" s="108" t="s">
        <v>1322</v>
      </c>
      <c r="E545" s="108" t="s">
        <v>225</v>
      </c>
      <c r="F545" s="108" t="s">
        <v>226</v>
      </c>
      <c r="G545" s="108" t="s">
        <v>235</v>
      </c>
      <c r="H545" s="109">
        <v>42.71</v>
      </c>
      <c r="I545" s="109">
        <v>41.24</v>
      </c>
      <c r="J545" s="109">
        <v>44.41</v>
      </c>
      <c r="K545" s="109">
        <v>43.96</v>
      </c>
      <c r="L545" s="109">
        <v>44.41</v>
      </c>
      <c r="M545" s="109">
        <v>43.96</v>
      </c>
      <c r="N545" s="109">
        <v>46.27</v>
      </c>
      <c r="O545" s="109">
        <v>46.27</v>
      </c>
    </row>
    <row r="546" spans="1:15" ht="30">
      <c r="A546" s="107" t="s">
        <v>520</v>
      </c>
      <c r="B546" s="108" t="s">
        <v>1323</v>
      </c>
      <c r="C546" s="108" t="s">
        <v>1324</v>
      </c>
      <c r="D546" s="108" t="s">
        <v>1325</v>
      </c>
      <c r="E546" s="108" t="s">
        <v>225</v>
      </c>
      <c r="F546" s="108" t="s">
        <v>226</v>
      </c>
      <c r="G546" s="108" t="s">
        <v>235</v>
      </c>
      <c r="H546" s="109">
        <v>28.09</v>
      </c>
      <c r="I546" s="109">
        <v>28.09</v>
      </c>
      <c r="J546" s="109">
        <v>29.93</v>
      </c>
      <c r="K546" s="109">
        <v>29.93</v>
      </c>
      <c r="L546" s="109">
        <v>29.93</v>
      </c>
      <c r="M546" s="109">
        <v>29.93</v>
      </c>
      <c r="N546" s="110"/>
      <c r="O546" s="110"/>
    </row>
    <row r="547" spans="1:15" ht="30">
      <c r="A547" s="107" t="s">
        <v>520</v>
      </c>
      <c r="B547" s="108" t="s">
        <v>1323</v>
      </c>
      <c r="C547" s="108" t="s">
        <v>1324</v>
      </c>
      <c r="D547" s="108" t="s">
        <v>1326</v>
      </c>
      <c r="E547" s="108" t="s">
        <v>225</v>
      </c>
      <c r="F547" s="108" t="s">
        <v>226</v>
      </c>
      <c r="G547" s="108" t="s">
        <v>235</v>
      </c>
      <c r="H547" s="110"/>
      <c r="I547" s="110"/>
      <c r="J547" s="110"/>
      <c r="K547" s="110"/>
      <c r="L547" s="110"/>
      <c r="M547" s="110"/>
      <c r="N547" s="109">
        <v>34.19</v>
      </c>
      <c r="O547" s="109">
        <v>31.96</v>
      </c>
    </row>
    <row r="548" spans="1:15">
      <c r="A548" s="206" t="s">
        <v>1327</v>
      </c>
      <c r="B548" s="206" t="s">
        <v>1327</v>
      </c>
      <c r="C548" s="206" t="s">
        <v>1327</v>
      </c>
      <c r="D548" s="206" t="s">
        <v>1327</v>
      </c>
      <c r="E548" s="206" t="s">
        <v>1327</v>
      </c>
      <c r="F548" s="206" t="s">
        <v>1327</v>
      </c>
      <c r="G548" s="206" t="s">
        <v>1327</v>
      </c>
      <c r="H548" s="206" t="s">
        <v>1327</v>
      </c>
      <c r="I548" s="206" t="s">
        <v>1327</v>
      </c>
      <c r="J548" s="206" t="s">
        <v>1327</v>
      </c>
      <c r="K548" s="206" t="s">
        <v>1327</v>
      </c>
      <c r="L548" s="206" t="s">
        <v>1327</v>
      </c>
      <c r="M548" s="206" t="s">
        <v>1327</v>
      </c>
      <c r="N548" s="206" t="s">
        <v>1327</v>
      </c>
      <c r="O548" s="206" t="s">
        <v>1327</v>
      </c>
    </row>
    <row r="549" spans="1:15" ht="30">
      <c r="A549" s="107" t="s">
        <v>1328</v>
      </c>
      <c r="B549" s="108" t="s">
        <v>1329</v>
      </c>
      <c r="C549" s="108" t="s">
        <v>1330</v>
      </c>
      <c r="D549" s="108" t="s">
        <v>1331</v>
      </c>
      <c r="E549" s="108" t="s">
        <v>225</v>
      </c>
      <c r="F549" s="108" t="s">
        <v>226</v>
      </c>
      <c r="G549" s="108" t="s">
        <v>235</v>
      </c>
      <c r="H549" s="110"/>
      <c r="I549" s="110"/>
      <c r="J549" s="109">
        <v>62.87</v>
      </c>
      <c r="K549" s="109">
        <v>62.87</v>
      </c>
      <c r="L549" s="109">
        <v>62.87</v>
      </c>
      <c r="M549" s="109">
        <v>62.87</v>
      </c>
      <c r="N549" s="109">
        <v>65.19</v>
      </c>
      <c r="O549" s="109">
        <v>65.19</v>
      </c>
    </row>
    <row r="550" spans="1:15" ht="30">
      <c r="A550" s="107" t="s">
        <v>528</v>
      </c>
      <c r="B550" s="108" t="s">
        <v>529</v>
      </c>
      <c r="C550" s="108" t="s">
        <v>530</v>
      </c>
      <c r="D550" s="108" t="s">
        <v>733</v>
      </c>
      <c r="E550" s="108" t="s">
        <v>225</v>
      </c>
      <c r="F550" s="108" t="s">
        <v>226</v>
      </c>
      <c r="G550" s="108" t="s">
        <v>227</v>
      </c>
      <c r="H550" s="109">
        <v>17.920000000000002</v>
      </c>
      <c r="I550" s="110"/>
      <c r="J550" s="109">
        <v>18.64</v>
      </c>
      <c r="K550" s="110"/>
      <c r="L550" s="109">
        <v>18.64</v>
      </c>
      <c r="M550" s="110"/>
      <c r="N550" s="109">
        <v>19.899999999999999</v>
      </c>
      <c r="O550" s="110"/>
    </row>
    <row r="551" spans="1:15" ht="30">
      <c r="A551" s="107" t="s">
        <v>1332</v>
      </c>
      <c r="B551" s="108" t="s">
        <v>1329</v>
      </c>
      <c r="C551" s="108" t="s">
        <v>1330</v>
      </c>
      <c r="D551" s="108" t="s">
        <v>733</v>
      </c>
      <c r="E551" s="108" t="s">
        <v>225</v>
      </c>
      <c r="F551" s="108" t="s">
        <v>226</v>
      </c>
      <c r="G551" s="108" t="s">
        <v>235</v>
      </c>
      <c r="H551" s="110"/>
      <c r="I551" s="110"/>
      <c r="J551" s="110"/>
      <c r="K551" s="110"/>
      <c r="L551" s="109">
        <v>64.38</v>
      </c>
      <c r="M551" s="109">
        <v>64.38</v>
      </c>
      <c r="N551" s="109">
        <v>68.75</v>
      </c>
      <c r="O551" s="109">
        <v>68.75</v>
      </c>
    </row>
    <row r="552" spans="1:15" ht="30">
      <c r="A552" s="107" t="s">
        <v>1328</v>
      </c>
      <c r="B552" s="108" t="s">
        <v>1329</v>
      </c>
      <c r="C552" s="108" t="s">
        <v>1330</v>
      </c>
      <c r="D552" s="108" t="s">
        <v>1333</v>
      </c>
      <c r="E552" s="108" t="s">
        <v>445</v>
      </c>
      <c r="F552" s="108" t="s">
        <v>446</v>
      </c>
      <c r="G552" s="108" t="s">
        <v>235</v>
      </c>
      <c r="H552" s="109">
        <v>39.51</v>
      </c>
      <c r="I552" s="109">
        <v>39.51</v>
      </c>
      <c r="J552" s="109">
        <v>40.08</v>
      </c>
      <c r="K552" s="109">
        <v>40.08</v>
      </c>
      <c r="L552" s="109">
        <v>40.08</v>
      </c>
      <c r="M552" s="109">
        <v>40.08</v>
      </c>
      <c r="N552" s="109">
        <v>41.75</v>
      </c>
      <c r="O552" s="109">
        <v>41.75</v>
      </c>
    </row>
    <row r="553" spans="1:15" ht="30">
      <c r="A553" s="107" t="s">
        <v>1328</v>
      </c>
      <c r="B553" s="108" t="s">
        <v>1329</v>
      </c>
      <c r="C553" s="108" t="s">
        <v>1330</v>
      </c>
      <c r="D553" s="108" t="s">
        <v>1334</v>
      </c>
      <c r="E553" s="108" t="s">
        <v>225</v>
      </c>
      <c r="F553" s="108" t="s">
        <v>226</v>
      </c>
      <c r="G553" s="108" t="s">
        <v>235</v>
      </c>
      <c r="H553" s="109">
        <v>67.88</v>
      </c>
      <c r="I553" s="109">
        <v>62.31</v>
      </c>
      <c r="J553" s="109">
        <v>69.67</v>
      </c>
      <c r="K553" s="109">
        <v>66.430000000000007</v>
      </c>
      <c r="L553" s="109">
        <v>69.67</v>
      </c>
      <c r="M553" s="109">
        <v>66.430000000000007</v>
      </c>
      <c r="N553" s="109">
        <v>73.5</v>
      </c>
      <c r="O553" s="109">
        <v>70.94</v>
      </c>
    </row>
    <row r="554" spans="1:15" ht="30">
      <c r="A554" s="107" t="s">
        <v>528</v>
      </c>
      <c r="B554" s="108" t="s">
        <v>529</v>
      </c>
      <c r="C554" s="108" t="s">
        <v>530</v>
      </c>
      <c r="D554" s="108" t="s">
        <v>1335</v>
      </c>
      <c r="E554" s="108" t="s">
        <v>225</v>
      </c>
      <c r="F554" s="108" t="s">
        <v>226</v>
      </c>
      <c r="G554" s="108" t="s">
        <v>227</v>
      </c>
      <c r="H554" s="109">
        <v>17.920000000000002</v>
      </c>
      <c r="I554" s="110"/>
      <c r="J554" s="109">
        <v>18.64</v>
      </c>
      <c r="K554" s="110"/>
      <c r="L554" s="109">
        <v>18.64</v>
      </c>
      <c r="M554" s="110"/>
      <c r="N554" s="109">
        <v>19.899999999999999</v>
      </c>
      <c r="O554" s="110"/>
    </row>
    <row r="555" spans="1:15" ht="30">
      <c r="A555" s="107" t="s">
        <v>1336</v>
      </c>
      <c r="B555" s="108" t="s">
        <v>1329</v>
      </c>
      <c r="C555" s="108" t="s">
        <v>1330</v>
      </c>
      <c r="D555" s="108" t="s">
        <v>1335</v>
      </c>
      <c r="E555" s="108" t="s">
        <v>225</v>
      </c>
      <c r="F555" s="108" t="s">
        <v>226</v>
      </c>
      <c r="G555" s="108" t="s">
        <v>235</v>
      </c>
      <c r="H555" s="109">
        <v>56.51</v>
      </c>
      <c r="I555" s="109">
        <v>56.51</v>
      </c>
      <c r="J555" s="109">
        <v>57.92</v>
      </c>
      <c r="K555" s="109">
        <v>57.92</v>
      </c>
      <c r="L555" s="109">
        <v>57.92</v>
      </c>
      <c r="M555" s="109">
        <v>57.92</v>
      </c>
      <c r="N555" s="109">
        <v>58.16</v>
      </c>
      <c r="O555" s="109">
        <v>58.16</v>
      </c>
    </row>
    <row r="556" spans="1:15" ht="60">
      <c r="A556" s="107" t="s">
        <v>228</v>
      </c>
      <c r="B556" s="108" t="s">
        <v>229</v>
      </c>
      <c r="C556" s="108" t="s">
        <v>230</v>
      </c>
      <c r="D556" s="108" t="s">
        <v>1335</v>
      </c>
      <c r="E556" s="108" t="s">
        <v>469</v>
      </c>
      <c r="F556" s="108" t="s">
        <v>470</v>
      </c>
      <c r="G556" s="108" t="s">
        <v>227</v>
      </c>
      <c r="H556" s="109">
        <v>8.1300000000000008</v>
      </c>
      <c r="I556" s="110"/>
      <c r="J556" s="109">
        <v>8.91</v>
      </c>
      <c r="K556" s="110"/>
      <c r="L556" s="109">
        <v>8.91</v>
      </c>
      <c r="M556" s="110"/>
      <c r="N556" s="109">
        <v>11.89</v>
      </c>
      <c r="O556" s="110"/>
    </row>
    <row r="557" spans="1:15">
      <c r="A557" s="206" t="s">
        <v>1337</v>
      </c>
      <c r="B557" s="206" t="s">
        <v>1337</v>
      </c>
      <c r="C557" s="206" t="s">
        <v>1337</v>
      </c>
      <c r="D557" s="206" t="s">
        <v>1337</v>
      </c>
      <c r="E557" s="206" t="s">
        <v>1337</v>
      </c>
      <c r="F557" s="206" t="s">
        <v>1337</v>
      </c>
      <c r="G557" s="206" t="s">
        <v>1337</v>
      </c>
      <c r="H557" s="206" t="s">
        <v>1337</v>
      </c>
      <c r="I557" s="206" t="s">
        <v>1337</v>
      </c>
      <c r="J557" s="206" t="s">
        <v>1337</v>
      </c>
      <c r="K557" s="206" t="s">
        <v>1337</v>
      </c>
      <c r="L557" s="206" t="s">
        <v>1337</v>
      </c>
      <c r="M557" s="206" t="s">
        <v>1337</v>
      </c>
      <c r="N557" s="206" t="s">
        <v>1337</v>
      </c>
      <c r="O557" s="206" t="s">
        <v>1337</v>
      </c>
    </row>
    <row r="558" spans="1:15" ht="30">
      <c r="A558" s="107" t="s">
        <v>1338</v>
      </c>
      <c r="B558" s="108" t="s">
        <v>1339</v>
      </c>
      <c r="C558" s="108" t="s">
        <v>1340</v>
      </c>
      <c r="D558" s="108" t="s">
        <v>1341</v>
      </c>
      <c r="E558" s="108" t="s">
        <v>225</v>
      </c>
      <c r="F558" s="108" t="s">
        <v>226</v>
      </c>
      <c r="G558" s="108" t="s">
        <v>235</v>
      </c>
      <c r="H558" s="109">
        <v>35.61</v>
      </c>
      <c r="I558" s="109">
        <v>35.61</v>
      </c>
      <c r="J558" s="109">
        <v>37.03</v>
      </c>
      <c r="K558" s="109">
        <v>37.03</v>
      </c>
      <c r="L558" s="109">
        <v>37.03</v>
      </c>
      <c r="M558" s="109">
        <v>37.03</v>
      </c>
      <c r="N558" s="109">
        <v>38.58</v>
      </c>
      <c r="O558" s="109">
        <v>38.58</v>
      </c>
    </row>
    <row r="559" spans="1:15" ht="30">
      <c r="A559" s="107" t="s">
        <v>1342</v>
      </c>
      <c r="B559" s="108" t="s">
        <v>1343</v>
      </c>
      <c r="C559" s="108" t="s">
        <v>1344</v>
      </c>
      <c r="D559" s="108" t="s">
        <v>1345</v>
      </c>
      <c r="E559" s="108" t="s">
        <v>225</v>
      </c>
      <c r="F559" s="108" t="s">
        <v>226</v>
      </c>
      <c r="G559" s="108" t="s">
        <v>235</v>
      </c>
      <c r="H559" s="109">
        <v>15.92</v>
      </c>
      <c r="I559" s="109">
        <v>15.92</v>
      </c>
      <c r="J559" s="109">
        <v>16.97</v>
      </c>
      <c r="K559" s="109">
        <v>16.97</v>
      </c>
      <c r="L559" s="109">
        <v>16.97</v>
      </c>
      <c r="M559" s="109">
        <v>16.97</v>
      </c>
      <c r="N559" s="109">
        <v>17.68</v>
      </c>
      <c r="O559" s="109">
        <v>17.68</v>
      </c>
    </row>
    <row r="560" spans="1:15" ht="45">
      <c r="A560" s="107" t="s">
        <v>1346</v>
      </c>
      <c r="B560" s="108" t="s">
        <v>1347</v>
      </c>
      <c r="C560" s="108" t="s">
        <v>1348</v>
      </c>
      <c r="D560" s="108" t="s">
        <v>1349</v>
      </c>
      <c r="E560" s="108" t="s">
        <v>225</v>
      </c>
      <c r="F560" s="108" t="s">
        <v>226</v>
      </c>
      <c r="G560" s="108" t="s">
        <v>235</v>
      </c>
      <c r="H560" s="109">
        <v>21.67</v>
      </c>
      <c r="I560" s="109">
        <v>21.67</v>
      </c>
      <c r="J560" s="109">
        <v>22.53</v>
      </c>
      <c r="K560" s="109">
        <v>22.53</v>
      </c>
      <c r="L560" s="109">
        <v>22.53</v>
      </c>
      <c r="M560" s="109">
        <v>22.53</v>
      </c>
      <c r="N560" s="109">
        <v>24.06</v>
      </c>
      <c r="O560" s="109">
        <v>24.06</v>
      </c>
    </row>
    <row r="561" spans="1:15" ht="30">
      <c r="A561" s="107" t="s">
        <v>1350</v>
      </c>
      <c r="B561" s="108" t="s">
        <v>1351</v>
      </c>
      <c r="C561" s="108" t="s">
        <v>1352</v>
      </c>
      <c r="D561" s="108" t="s">
        <v>1353</v>
      </c>
      <c r="E561" s="108" t="s">
        <v>225</v>
      </c>
      <c r="F561" s="108" t="s">
        <v>226</v>
      </c>
      <c r="G561" s="108" t="s">
        <v>235</v>
      </c>
      <c r="H561" s="109">
        <v>22.56</v>
      </c>
      <c r="I561" s="109">
        <v>22.56</v>
      </c>
      <c r="J561" s="109">
        <v>23.46</v>
      </c>
      <c r="K561" s="109">
        <v>23.46</v>
      </c>
      <c r="L561" s="109">
        <v>23.46</v>
      </c>
      <c r="M561" s="109">
        <v>23.46</v>
      </c>
      <c r="N561" s="109">
        <v>25.04</v>
      </c>
      <c r="O561" s="109">
        <v>25.04</v>
      </c>
    </row>
    <row r="562" spans="1:15" ht="30">
      <c r="A562" s="107" t="s">
        <v>1354</v>
      </c>
      <c r="B562" s="108" t="s">
        <v>1355</v>
      </c>
      <c r="C562" s="108" t="s">
        <v>1356</v>
      </c>
      <c r="D562" s="108" t="s">
        <v>1357</v>
      </c>
      <c r="E562" s="108" t="s">
        <v>225</v>
      </c>
      <c r="F562" s="108" t="s">
        <v>226</v>
      </c>
      <c r="G562" s="108" t="s">
        <v>235</v>
      </c>
      <c r="H562" s="109">
        <v>20.69</v>
      </c>
      <c r="I562" s="109">
        <v>20.69</v>
      </c>
      <c r="J562" s="109">
        <v>21.52</v>
      </c>
      <c r="K562" s="109">
        <v>21.52</v>
      </c>
      <c r="L562" s="109">
        <v>21.52</v>
      </c>
      <c r="M562" s="109">
        <v>21.52</v>
      </c>
      <c r="N562" s="109">
        <v>21.52</v>
      </c>
      <c r="O562" s="109">
        <v>21.52</v>
      </c>
    </row>
    <row r="563" spans="1:15" ht="30">
      <c r="A563" s="107" t="s">
        <v>1358</v>
      </c>
      <c r="B563" s="108" t="s">
        <v>1359</v>
      </c>
      <c r="C563" s="108" t="s">
        <v>1360</v>
      </c>
      <c r="D563" s="108" t="s">
        <v>1361</v>
      </c>
      <c r="E563" s="108" t="s">
        <v>225</v>
      </c>
      <c r="F563" s="108" t="s">
        <v>226</v>
      </c>
      <c r="G563" s="108" t="s">
        <v>235</v>
      </c>
      <c r="H563" s="109">
        <v>21.04</v>
      </c>
      <c r="I563" s="109">
        <v>21.04</v>
      </c>
      <c r="J563" s="109">
        <v>21.88</v>
      </c>
      <c r="K563" s="109">
        <v>21.88</v>
      </c>
      <c r="L563" s="109">
        <v>21.88</v>
      </c>
      <c r="M563" s="109">
        <v>21.88</v>
      </c>
      <c r="N563" s="109">
        <v>22.8</v>
      </c>
      <c r="O563" s="109">
        <v>22.8</v>
      </c>
    </row>
    <row r="564" spans="1:15" ht="30">
      <c r="A564" s="107" t="s">
        <v>1362</v>
      </c>
      <c r="B564" s="108" t="s">
        <v>1363</v>
      </c>
      <c r="C564" s="108" t="s">
        <v>1364</v>
      </c>
      <c r="D564" s="108" t="s">
        <v>1365</v>
      </c>
      <c r="E564" s="108" t="s">
        <v>225</v>
      </c>
      <c r="F564" s="108" t="s">
        <v>226</v>
      </c>
      <c r="G564" s="108" t="s">
        <v>235</v>
      </c>
      <c r="H564" s="109">
        <v>19.809999999999999</v>
      </c>
      <c r="I564" s="109">
        <v>19.809999999999999</v>
      </c>
      <c r="J564" s="109">
        <v>21.11</v>
      </c>
      <c r="K564" s="109">
        <v>21.11</v>
      </c>
      <c r="L564" s="109">
        <v>21.11</v>
      </c>
      <c r="M564" s="109">
        <v>21.11</v>
      </c>
      <c r="N564" s="109">
        <v>22.54</v>
      </c>
      <c r="O564" s="109">
        <v>22.54</v>
      </c>
    </row>
    <row r="565" spans="1:15" ht="30">
      <c r="A565" s="107" t="s">
        <v>1366</v>
      </c>
      <c r="B565" s="108" t="s">
        <v>1367</v>
      </c>
      <c r="C565" s="108" t="s">
        <v>1368</v>
      </c>
      <c r="D565" s="108" t="s">
        <v>1369</v>
      </c>
      <c r="E565" s="108" t="s">
        <v>225</v>
      </c>
      <c r="F565" s="108" t="s">
        <v>226</v>
      </c>
      <c r="G565" s="108" t="s">
        <v>227</v>
      </c>
      <c r="H565" s="109">
        <v>4.99</v>
      </c>
      <c r="I565" s="110"/>
      <c r="J565" s="109">
        <v>5.27</v>
      </c>
      <c r="K565" s="110"/>
      <c r="L565" s="109">
        <v>5.27</v>
      </c>
      <c r="M565" s="110"/>
      <c r="N565" s="109">
        <v>5.57</v>
      </c>
      <c r="O565" s="110"/>
    </row>
    <row r="566" spans="1:15" ht="30">
      <c r="A566" s="107" t="s">
        <v>1370</v>
      </c>
      <c r="B566" s="108" t="s">
        <v>1371</v>
      </c>
      <c r="C566" s="108" t="s">
        <v>1372</v>
      </c>
      <c r="D566" s="108" t="s">
        <v>1369</v>
      </c>
      <c r="E566" s="108" t="s">
        <v>225</v>
      </c>
      <c r="F566" s="108" t="s">
        <v>226</v>
      </c>
      <c r="G566" s="108" t="s">
        <v>235</v>
      </c>
      <c r="H566" s="109">
        <v>25.72</v>
      </c>
      <c r="I566" s="109">
        <v>25.72</v>
      </c>
      <c r="J566" s="109">
        <v>26.75</v>
      </c>
      <c r="K566" s="109">
        <v>26.75</v>
      </c>
      <c r="L566" s="109">
        <v>26.75</v>
      </c>
      <c r="M566" s="109">
        <v>26.75</v>
      </c>
      <c r="N566" s="109">
        <v>28.57</v>
      </c>
      <c r="O566" s="109">
        <v>28.57</v>
      </c>
    </row>
    <row r="567" spans="1:15" ht="30">
      <c r="A567" s="107" t="s">
        <v>1373</v>
      </c>
      <c r="B567" s="108" t="s">
        <v>1374</v>
      </c>
      <c r="C567" s="108" t="s">
        <v>1375</v>
      </c>
      <c r="D567" s="108" t="s">
        <v>1376</v>
      </c>
      <c r="E567" s="108" t="s">
        <v>225</v>
      </c>
      <c r="F567" s="108" t="s">
        <v>226</v>
      </c>
      <c r="G567" s="108" t="s">
        <v>235</v>
      </c>
      <c r="H567" s="109">
        <v>21.12</v>
      </c>
      <c r="I567" s="109">
        <v>21.12</v>
      </c>
      <c r="J567" s="109">
        <v>21.86</v>
      </c>
      <c r="K567" s="109">
        <v>21.86</v>
      </c>
      <c r="L567" s="109">
        <v>21.86</v>
      </c>
      <c r="M567" s="109">
        <v>21.86</v>
      </c>
      <c r="N567" s="109">
        <v>22.53</v>
      </c>
      <c r="O567" s="109">
        <v>22.53</v>
      </c>
    </row>
    <row r="568" spans="1:15">
      <c r="A568" s="206" t="s">
        <v>1377</v>
      </c>
      <c r="B568" s="206" t="s">
        <v>1377</v>
      </c>
      <c r="C568" s="206" t="s">
        <v>1377</v>
      </c>
      <c r="D568" s="206" t="s">
        <v>1377</v>
      </c>
      <c r="E568" s="206" t="s">
        <v>1377</v>
      </c>
      <c r="F568" s="206" t="s">
        <v>1377</v>
      </c>
      <c r="G568" s="206" t="s">
        <v>1377</v>
      </c>
      <c r="H568" s="206" t="s">
        <v>1377</v>
      </c>
      <c r="I568" s="206" t="s">
        <v>1377</v>
      </c>
      <c r="J568" s="206" t="s">
        <v>1377</v>
      </c>
      <c r="K568" s="206" t="s">
        <v>1377</v>
      </c>
      <c r="L568" s="206" t="s">
        <v>1377</v>
      </c>
      <c r="M568" s="206" t="s">
        <v>1377</v>
      </c>
      <c r="N568" s="206" t="s">
        <v>1377</v>
      </c>
      <c r="O568" s="206" t="s">
        <v>1377</v>
      </c>
    </row>
    <row r="569" spans="1:15" ht="30">
      <c r="A569" s="107" t="s">
        <v>528</v>
      </c>
      <c r="B569" s="108" t="s">
        <v>529</v>
      </c>
      <c r="C569" s="108" t="s">
        <v>530</v>
      </c>
      <c r="D569" s="108" t="s">
        <v>1378</v>
      </c>
      <c r="E569" s="108" t="s">
        <v>225</v>
      </c>
      <c r="F569" s="108" t="s">
        <v>226</v>
      </c>
      <c r="G569" s="108" t="s">
        <v>227</v>
      </c>
      <c r="H569" s="109">
        <v>51.33</v>
      </c>
      <c r="I569" s="109">
        <v>61.6</v>
      </c>
      <c r="J569" s="109">
        <v>54.72</v>
      </c>
      <c r="K569" s="109">
        <v>65.66</v>
      </c>
      <c r="L569" s="109">
        <v>54.72</v>
      </c>
      <c r="M569" s="109">
        <v>65.66</v>
      </c>
      <c r="N569" s="109">
        <v>66</v>
      </c>
      <c r="O569" s="109">
        <v>70.12</v>
      </c>
    </row>
    <row r="570" spans="1:15" ht="30">
      <c r="A570" s="107" t="s">
        <v>528</v>
      </c>
      <c r="B570" s="108" t="s">
        <v>529</v>
      </c>
      <c r="C570" s="108" t="s">
        <v>530</v>
      </c>
      <c r="D570" s="108" t="s">
        <v>1379</v>
      </c>
      <c r="E570" s="108" t="s">
        <v>225</v>
      </c>
      <c r="F570" s="108" t="s">
        <v>226</v>
      </c>
      <c r="G570" s="108" t="s">
        <v>227</v>
      </c>
      <c r="H570" s="109">
        <v>51.33</v>
      </c>
      <c r="I570" s="109">
        <v>61.6</v>
      </c>
      <c r="J570" s="109">
        <v>54.72</v>
      </c>
      <c r="K570" s="109">
        <v>65.66</v>
      </c>
      <c r="L570" s="109">
        <v>54.72</v>
      </c>
      <c r="M570" s="109">
        <v>65.66</v>
      </c>
      <c r="N570" s="109">
        <v>66</v>
      </c>
      <c r="O570" s="109">
        <v>70.12</v>
      </c>
    </row>
    <row r="571" spans="1:15" ht="30">
      <c r="A571" s="107" t="s">
        <v>1380</v>
      </c>
      <c r="B571" s="108" t="s">
        <v>1381</v>
      </c>
      <c r="C571" s="108" t="s">
        <v>1382</v>
      </c>
      <c r="D571" s="108" t="s">
        <v>1383</v>
      </c>
      <c r="E571" s="108" t="s">
        <v>225</v>
      </c>
      <c r="F571" s="108" t="s">
        <v>226</v>
      </c>
      <c r="G571" s="108" t="s">
        <v>227</v>
      </c>
      <c r="H571" s="109">
        <v>30.46</v>
      </c>
      <c r="I571" s="109">
        <v>36.549999999999997</v>
      </c>
      <c r="J571" s="109">
        <v>30.76</v>
      </c>
      <c r="K571" s="109">
        <v>36.909999999999997</v>
      </c>
      <c r="L571" s="109">
        <v>30.76</v>
      </c>
      <c r="M571" s="109">
        <v>36.909999999999997</v>
      </c>
      <c r="N571" s="109">
        <v>31.02</v>
      </c>
      <c r="O571" s="109">
        <v>37.22</v>
      </c>
    </row>
    <row r="572" spans="1:15" ht="30">
      <c r="A572" s="107" t="s">
        <v>528</v>
      </c>
      <c r="B572" s="108" t="s">
        <v>529</v>
      </c>
      <c r="C572" s="108" t="s">
        <v>530</v>
      </c>
      <c r="D572" s="108" t="s">
        <v>1384</v>
      </c>
      <c r="E572" s="108" t="s">
        <v>225</v>
      </c>
      <c r="F572" s="108" t="s">
        <v>226</v>
      </c>
      <c r="G572" s="108" t="s">
        <v>227</v>
      </c>
      <c r="H572" s="109">
        <v>51.33</v>
      </c>
      <c r="I572" s="109">
        <v>61.6</v>
      </c>
      <c r="J572" s="109">
        <v>54.72</v>
      </c>
      <c r="K572" s="109">
        <v>65.66</v>
      </c>
      <c r="L572" s="109">
        <v>54.72</v>
      </c>
      <c r="M572" s="109">
        <v>65.66</v>
      </c>
      <c r="N572" s="109">
        <v>66</v>
      </c>
      <c r="O572" s="109">
        <v>70.12</v>
      </c>
    </row>
    <row r="573" spans="1:15" ht="30">
      <c r="A573" s="107" t="s">
        <v>528</v>
      </c>
      <c r="B573" s="108" t="s">
        <v>529</v>
      </c>
      <c r="C573" s="108" t="s">
        <v>530</v>
      </c>
      <c r="D573" s="108" t="s">
        <v>1385</v>
      </c>
      <c r="E573" s="108" t="s">
        <v>225</v>
      </c>
      <c r="F573" s="108" t="s">
        <v>226</v>
      </c>
      <c r="G573" s="108" t="s">
        <v>227</v>
      </c>
      <c r="H573" s="109">
        <v>51.33</v>
      </c>
      <c r="I573" s="109">
        <v>61.6</v>
      </c>
      <c r="J573" s="109">
        <v>54.72</v>
      </c>
      <c r="K573" s="109">
        <v>65.66</v>
      </c>
      <c r="L573" s="109">
        <v>54.72</v>
      </c>
      <c r="M573" s="109">
        <v>65.66</v>
      </c>
      <c r="N573" s="109">
        <v>66</v>
      </c>
      <c r="O573" s="109">
        <v>70.12</v>
      </c>
    </row>
    <row r="574" spans="1:15" ht="30">
      <c r="A574" s="107" t="s">
        <v>1386</v>
      </c>
      <c r="B574" s="108" t="s">
        <v>1387</v>
      </c>
      <c r="C574" s="108" t="s">
        <v>1388</v>
      </c>
      <c r="D574" s="108" t="s">
        <v>1389</v>
      </c>
      <c r="E574" s="108" t="s">
        <v>225</v>
      </c>
      <c r="F574" s="108" t="s">
        <v>226</v>
      </c>
      <c r="G574" s="108" t="s">
        <v>235</v>
      </c>
      <c r="H574" s="109">
        <v>42.1</v>
      </c>
      <c r="I574" s="109">
        <v>42.1</v>
      </c>
      <c r="J574" s="109">
        <v>44.87</v>
      </c>
      <c r="K574" s="109">
        <v>44.87</v>
      </c>
      <c r="L574" s="109">
        <v>44.87</v>
      </c>
      <c r="M574" s="109">
        <v>44.87</v>
      </c>
      <c r="N574" s="109">
        <v>46.75</v>
      </c>
      <c r="O574" s="109">
        <v>46.75</v>
      </c>
    </row>
    <row r="575" spans="1:15" ht="30">
      <c r="A575" s="107" t="s">
        <v>528</v>
      </c>
      <c r="B575" s="108" t="s">
        <v>529</v>
      </c>
      <c r="C575" s="108" t="s">
        <v>530</v>
      </c>
      <c r="D575" s="108" t="s">
        <v>1390</v>
      </c>
      <c r="E575" s="108" t="s">
        <v>225</v>
      </c>
      <c r="F575" s="108" t="s">
        <v>226</v>
      </c>
      <c r="G575" s="108" t="s">
        <v>227</v>
      </c>
      <c r="H575" s="109">
        <v>51.33</v>
      </c>
      <c r="I575" s="109">
        <v>61.6</v>
      </c>
      <c r="J575" s="109">
        <v>54.72</v>
      </c>
      <c r="K575" s="109">
        <v>65.66</v>
      </c>
      <c r="L575" s="109">
        <v>54.72</v>
      </c>
      <c r="M575" s="109">
        <v>65.66</v>
      </c>
      <c r="N575" s="109">
        <v>66</v>
      </c>
      <c r="O575" s="109">
        <v>70.12</v>
      </c>
    </row>
    <row r="576" spans="1:15" ht="30">
      <c r="A576" s="107" t="s">
        <v>528</v>
      </c>
      <c r="B576" s="108" t="s">
        <v>529</v>
      </c>
      <c r="C576" s="108" t="s">
        <v>530</v>
      </c>
      <c r="D576" s="108" t="s">
        <v>1391</v>
      </c>
      <c r="E576" s="108" t="s">
        <v>225</v>
      </c>
      <c r="F576" s="108" t="s">
        <v>226</v>
      </c>
      <c r="G576" s="108" t="s">
        <v>227</v>
      </c>
      <c r="H576" s="109">
        <v>51.33</v>
      </c>
      <c r="I576" s="109">
        <v>61.6</v>
      </c>
      <c r="J576" s="109">
        <v>54.72</v>
      </c>
      <c r="K576" s="109">
        <v>65.66</v>
      </c>
      <c r="L576" s="109">
        <v>54.72</v>
      </c>
      <c r="M576" s="109">
        <v>65.66</v>
      </c>
      <c r="N576" s="109">
        <v>66</v>
      </c>
      <c r="O576" s="109">
        <v>70.12</v>
      </c>
    </row>
    <row r="577" spans="1:15" ht="30">
      <c r="A577" s="107" t="s">
        <v>528</v>
      </c>
      <c r="B577" s="108" t="s">
        <v>529</v>
      </c>
      <c r="C577" s="108" t="s">
        <v>530</v>
      </c>
      <c r="D577" s="108" t="s">
        <v>1392</v>
      </c>
      <c r="E577" s="108" t="s">
        <v>225</v>
      </c>
      <c r="F577" s="108" t="s">
        <v>226</v>
      </c>
      <c r="G577" s="108" t="s">
        <v>227</v>
      </c>
      <c r="H577" s="109">
        <v>51.33</v>
      </c>
      <c r="I577" s="109">
        <v>61.6</v>
      </c>
      <c r="J577" s="109">
        <v>54.72</v>
      </c>
      <c r="K577" s="109">
        <v>65.66</v>
      </c>
      <c r="L577" s="109">
        <v>54.72</v>
      </c>
      <c r="M577" s="109">
        <v>65.66</v>
      </c>
      <c r="N577" s="109">
        <v>66</v>
      </c>
      <c r="O577" s="109">
        <v>70.12</v>
      </c>
    </row>
    <row r="578" spans="1:15" ht="60">
      <c r="A578" s="107" t="s">
        <v>228</v>
      </c>
      <c r="B578" s="108" t="s">
        <v>229</v>
      </c>
      <c r="C578" s="108" t="s">
        <v>230</v>
      </c>
      <c r="D578" s="108" t="s">
        <v>1392</v>
      </c>
      <c r="E578" s="108" t="s">
        <v>225</v>
      </c>
      <c r="F578" s="108" t="s">
        <v>226</v>
      </c>
      <c r="G578" s="108" t="s">
        <v>227</v>
      </c>
      <c r="H578" s="109">
        <v>17.88</v>
      </c>
      <c r="I578" s="109">
        <v>21.46</v>
      </c>
      <c r="J578" s="109">
        <v>19.05</v>
      </c>
      <c r="K578" s="109">
        <v>22.86</v>
      </c>
      <c r="L578" s="109">
        <v>19.05</v>
      </c>
      <c r="M578" s="109">
        <v>22.86</v>
      </c>
      <c r="N578" s="109">
        <v>20.329999999999998</v>
      </c>
      <c r="O578" s="109">
        <v>24.4</v>
      </c>
    </row>
    <row r="579" spans="1:15" ht="30">
      <c r="A579" s="107" t="s">
        <v>528</v>
      </c>
      <c r="B579" s="108" t="s">
        <v>529</v>
      </c>
      <c r="C579" s="108" t="s">
        <v>530</v>
      </c>
      <c r="D579" s="108" t="s">
        <v>1393</v>
      </c>
      <c r="E579" s="108" t="s">
        <v>225</v>
      </c>
      <c r="F579" s="108" t="s">
        <v>226</v>
      </c>
      <c r="G579" s="108" t="s">
        <v>227</v>
      </c>
      <c r="H579" s="109">
        <v>51.33</v>
      </c>
      <c r="I579" s="109">
        <v>61.6</v>
      </c>
      <c r="J579" s="109">
        <v>54.72</v>
      </c>
      <c r="K579" s="109">
        <v>65.66</v>
      </c>
      <c r="L579" s="109">
        <v>54.72</v>
      </c>
      <c r="M579" s="109">
        <v>65.66</v>
      </c>
      <c r="N579" s="109">
        <v>66</v>
      </c>
      <c r="O579" s="109">
        <v>70.12</v>
      </c>
    </row>
    <row r="580" spans="1:15" ht="60">
      <c r="A580" s="107" t="s">
        <v>228</v>
      </c>
      <c r="B580" s="108" t="s">
        <v>229</v>
      </c>
      <c r="C580" s="108" t="s">
        <v>230</v>
      </c>
      <c r="D580" s="108" t="s">
        <v>1393</v>
      </c>
      <c r="E580" s="108" t="s">
        <v>225</v>
      </c>
      <c r="F580" s="108" t="s">
        <v>226</v>
      </c>
      <c r="G580" s="108" t="s">
        <v>227</v>
      </c>
      <c r="H580" s="109">
        <v>17.88</v>
      </c>
      <c r="I580" s="109">
        <v>21.46</v>
      </c>
      <c r="J580" s="109">
        <v>19.05</v>
      </c>
      <c r="K580" s="109">
        <v>22.86</v>
      </c>
      <c r="L580" s="109">
        <v>19.05</v>
      </c>
      <c r="M580" s="109">
        <v>22.86</v>
      </c>
      <c r="N580" s="109">
        <v>20.329999999999998</v>
      </c>
      <c r="O580" s="109">
        <v>24.4</v>
      </c>
    </row>
    <row r="581" spans="1:15" ht="30">
      <c r="A581" s="107" t="s">
        <v>1394</v>
      </c>
      <c r="B581" s="108" t="s">
        <v>783</v>
      </c>
      <c r="C581" s="108" t="s">
        <v>1395</v>
      </c>
      <c r="D581" s="108" t="s">
        <v>1396</v>
      </c>
      <c r="E581" s="108" t="s">
        <v>445</v>
      </c>
      <c r="F581" s="108" t="s">
        <v>446</v>
      </c>
      <c r="G581" s="108" t="s">
        <v>235</v>
      </c>
      <c r="H581" s="109">
        <v>28.74</v>
      </c>
      <c r="I581" s="110"/>
      <c r="J581" s="109">
        <v>29.5</v>
      </c>
      <c r="K581" s="110"/>
      <c r="L581" s="109">
        <v>29.5</v>
      </c>
      <c r="M581" s="110"/>
      <c r="N581" s="109">
        <v>30.73</v>
      </c>
      <c r="O581" s="110"/>
    </row>
    <row r="582" spans="1:15" ht="30">
      <c r="A582" s="107" t="s">
        <v>1397</v>
      </c>
      <c r="B582" s="108" t="s">
        <v>1398</v>
      </c>
      <c r="C582" s="108" t="s">
        <v>1399</v>
      </c>
      <c r="D582" s="108" t="s">
        <v>1396</v>
      </c>
      <c r="E582" s="108" t="s">
        <v>225</v>
      </c>
      <c r="F582" s="108" t="s">
        <v>226</v>
      </c>
      <c r="G582" s="108" t="s">
        <v>227</v>
      </c>
      <c r="H582" s="109">
        <v>38.369999999999997</v>
      </c>
      <c r="I582" s="109">
        <v>46.04</v>
      </c>
      <c r="J582" s="109">
        <v>39.08</v>
      </c>
      <c r="K582" s="109">
        <v>46.9</v>
      </c>
      <c r="L582" s="109">
        <v>39.08</v>
      </c>
      <c r="M582" s="109">
        <v>46.9</v>
      </c>
      <c r="N582" s="109">
        <v>40.54</v>
      </c>
      <c r="O582" s="109">
        <v>48.65</v>
      </c>
    </row>
    <row r="583" spans="1:15" ht="60">
      <c r="A583" s="107" t="s">
        <v>228</v>
      </c>
      <c r="B583" s="108" t="s">
        <v>229</v>
      </c>
      <c r="C583" s="108" t="s">
        <v>230</v>
      </c>
      <c r="D583" s="108" t="s">
        <v>1396</v>
      </c>
      <c r="E583" s="108" t="s">
        <v>225</v>
      </c>
      <c r="F583" s="108" t="s">
        <v>226</v>
      </c>
      <c r="G583" s="108" t="s">
        <v>227</v>
      </c>
      <c r="H583" s="109">
        <v>17.88</v>
      </c>
      <c r="I583" s="109">
        <v>21.46</v>
      </c>
      <c r="J583" s="109">
        <v>19.05</v>
      </c>
      <c r="K583" s="109">
        <v>22.86</v>
      </c>
      <c r="L583" s="109">
        <v>19.05</v>
      </c>
      <c r="M583" s="109">
        <v>22.86</v>
      </c>
      <c r="N583" s="109">
        <v>20.329999999999998</v>
      </c>
      <c r="O583" s="109">
        <v>24.4</v>
      </c>
    </row>
    <row r="584" spans="1:15" ht="30">
      <c r="A584" s="107" t="s">
        <v>405</v>
      </c>
      <c r="B584" s="108" t="s">
        <v>406</v>
      </c>
      <c r="C584" s="108" t="s">
        <v>407</v>
      </c>
      <c r="D584" s="108" t="s">
        <v>1396</v>
      </c>
      <c r="E584" s="108" t="s">
        <v>225</v>
      </c>
      <c r="F584" s="108" t="s">
        <v>226</v>
      </c>
      <c r="G584" s="108" t="s">
        <v>227</v>
      </c>
      <c r="H584" s="109">
        <v>32.07</v>
      </c>
      <c r="I584" s="109">
        <v>38.479999999999997</v>
      </c>
      <c r="J584" s="109">
        <v>32.450000000000003</v>
      </c>
      <c r="K584" s="109">
        <v>38.94</v>
      </c>
      <c r="L584" s="109">
        <v>32.450000000000003</v>
      </c>
      <c r="M584" s="109">
        <v>38.94</v>
      </c>
      <c r="N584" s="109">
        <v>33.81</v>
      </c>
      <c r="O584" s="109">
        <v>40.57</v>
      </c>
    </row>
    <row r="585" spans="1:15" ht="30">
      <c r="A585" s="107" t="s">
        <v>528</v>
      </c>
      <c r="B585" s="108" t="s">
        <v>529</v>
      </c>
      <c r="C585" s="108" t="s">
        <v>530</v>
      </c>
      <c r="D585" s="108" t="s">
        <v>1400</v>
      </c>
      <c r="E585" s="108" t="s">
        <v>225</v>
      </c>
      <c r="F585" s="108" t="s">
        <v>226</v>
      </c>
      <c r="G585" s="108" t="s">
        <v>227</v>
      </c>
      <c r="H585" s="109">
        <v>51.33</v>
      </c>
      <c r="I585" s="109">
        <v>61.6</v>
      </c>
      <c r="J585" s="109">
        <v>54.72</v>
      </c>
      <c r="K585" s="109">
        <v>65.66</v>
      </c>
      <c r="L585" s="109">
        <v>54.72</v>
      </c>
      <c r="M585" s="109">
        <v>65.66</v>
      </c>
      <c r="N585" s="109">
        <v>66</v>
      </c>
      <c r="O585" s="109">
        <v>70.12</v>
      </c>
    </row>
    <row r="586" spans="1:15">
      <c r="A586" s="206" t="s">
        <v>1401</v>
      </c>
      <c r="B586" s="206" t="s">
        <v>1401</v>
      </c>
      <c r="C586" s="206" t="s">
        <v>1401</v>
      </c>
      <c r="D586" s="206" t="s">
        <v>1401</v>
      </c>
      <c r="E586" s="206" t="s">
        <v>1401</v>
      </c>
      <c r="F586" s="206" t="s">
        <v>1401</v>
      </c>
      <c r="G586" s="206" t="s">
        <v>1401</v>
      </c>
      <c r="H586" s="206" t="s">
        <v>1401</v>
      </c>
      <c r="I586" s="206" t="s">
        <v>1401</v>
      </c>
      <c r="J586" s="206" t="s">
        <v>1401</v>
      </c>
      <c r="K586" s="206" t="s">
        <v>1401</v>
      </c>
      <c r="L586" s="206" t="s">
        <v>1401</v>
      </c>
      <c r="M586" s="206" t="s">
        <v>1401</v>
      </c>
      <c r="N586" s="206" t="s">
        <v>1401</v>
      </c>
      <c r="O586" s="206" t="s">
        <v>1401</v>
      </c>
    </row>
    <row r="587" spans="1:15" ht="30">
      <c r="A587" s="107" t="s">
        <v>1402</v>
      </c>
      <c r="B587" s="108" t="s">
        <v>650</v>
      </c>
      <c r="C587" s="108" t="s">
        <v>1403</v>
      </c>
      <c r="D587" s="108" t="s">
        <v>1404</v>
      </c>
      <c r="E587" s="108" t="s">
        <v>225</v>
      </c>
      <c r="F587" s="108" t="s">
        <v>226</v>
      </c>
      <c r="G587" s="108" t="s">
        <v>227</v>
      </c>
      <c r="H587" s="109">
        <v>33.14</v>
      </c>
      <c r="I587" s="109">
        <v>39.770000000000003</v>
      </c>
      <c r="J587" s="109">
        <v>33.14</v>
      </c>
      <c r="K587" s="109">
        <v>39.770000000000003</v>
      </c>
      <c r="L587" s="109">
        <v>33.14</v>
      </c>
      <c r="M587" s="109">
        <v>39.770000000000003</v>
      </c>
      <c r="N587" s="109">
        <v>33.24</v>
      </c>
      <c r="O587" s="109">
        <v>39.89</v>
      </c>
    </row>
    <row r="588" spans="1:15" ht="30">
      <c r="A588" s="107" t="s">
        <v>1405</v>
      </c>
      <c r="B588" s="108" t="s">
        <v>1406</v>
      </c>
      <c r="C588" s="108" t="s">
        <v>1407</v>
      </c>
      <c r="D588" s="108" t="s">
        <v>1408</v>
      </c>
      <c r="E588" s="108" t="s">
        <v>225</v>
      </c>
      <c r="F588" s="108" t="s">
        <v>226</v>
      </c>
      <c r="G588" s="108" t="s">
        <v>235</v>
      </c>
      <c r="H588" s="109">
        <v>28.95</v>
      </c>
      <c r="I588" s="109">
        <v>26.89</v>
      </c>
      <c r="J588" s="109">
        <v>29.75</v>
      </c>
      <c r="K588" s="109">
        <v>28.66</v>
      </c>
      <c r="L588" s="109">
        <v>29.75</v>
      </c>
      <c r="M588" s="109">
        <v>28.66</v>
      </c>
      <c r="N588" s="109">
        <v>30.23</v>
      </c>
      <c r="O588" s="109">
        <v>30.23</v>
      </c>
    </row>
    <row r="589" spans="1:15" ht="30">
      <c r="A589" s="107" t="s">
        <v>1409</v>
      </c>
      <c r="B589" s="108" t="s">
        <v>1410</v>
      </c>
      <c r="C589" s="108" t="s">
        <v>1411</v>
      </c>
      <c r="D589" s="108" t="s">
        <v>1412</v>
      </c>
      <c r="E589" s="108" t="s">
        <v>225</v>
      </c>
      <c r="F589" s="108" t="s">
        <v>226</v>
      </c>
      <c r="G589" s="108" t="s">
        <v>235</v>
      </c>
      <c r="H589" s="109">
        <v>30.24</v>
      </c>
      <c r="I589" s="109">
        <v>30.24</v>
      </c>
      <c r="J589" s="109">
        <v>31.43</v>
      </c>
      <c r="K589" s="109">
        <v>31.43</v>
      </c>
      <c r="L589" s="109">
        <v>31.43</v>
      </c>
      <c r="M589" s="109">
        <v>31.43</v>
      </c>
      <c r="N589" s="109">
        <v>32.07</v>
      </c>
      <c r="O589" s="109">
        <v>32.07</v>
      </c>
    </row>
    <row r="590" spans="1:15" ht="30">
      <c r="A590" s="107" t="s">
        <v>1413</v>
      </c>
      <c r="B590" s="108" t="s">
        <v>1414</v>
      </c>
      <c r="C590" s="108" t="s">
        <v>1415</v>
      </c>
      <c r="D590" s="108" t="s">
        <v>1416</v>
      </c>
      <c r="E590" s="108" t="s">
        <v>225</v>
      </c>
      <c r="F590" s="108" t="s">
        <v>226</v>
      </c>
      <c r="G590" s="108" t="s">
        <v>235</v>
      </c>
      <c r="H590" s="110"/>
      <c r="I590" s="110"/>
      <c r="J590" s="110"/>
      <c r="K590" s="110"/>
      <c r="L590" s="109">
        <v>26.87</v>
      </c>
      <c r="M590" s="109">
        <v>9.25</v>
      </c>
      <c r="N590" s="109">
        <v>27.99</v>
      </c>
      <c r="O590" s="109">
        <v>9.8699999999999992</v>
      </c>
    </row>
    <row r="591" spans="1:15" ht="30">
      <c r="A591" s="107" t="s">
        <v>1413</v>
      </c>
      <c r="B591" s="108" t="s">
        <v>1414</v>
      </c>
      <c r="C591" s="108" t="s">
        <v>1415</v>
      </c>
      <c r="D591" s="108" t="s">
        <v>1417</v>
      </c>
      <c r="E591" s="108" t="s">
        <v>225</v>
      </c>
      <c r="F591" s="108" t="s">
        <v>226</v>
      </c>
      <c r="G591" s="108" t="s">
        <v>235</v>
      </c>
      <c r="H591" s="109">
        <v>25.84</v>
      </c>
      <c r="I591" s="109">
        <v>25.84</v>
      </c>
      <c r="J591" s="109">
        <v>26.87</v>
      </c>
      <c r="K591" s="109">
        <v>26.87</v>
      </c>
      <c r="L591" s="109">
        <v>26.87</v>
      </c>
      <c r="M591" s="109">
        <v>26.87</v>
      </c>
      <c r="N591" s="109">
        <v>27.99</v>
      </c>
      <c r="O591" s="109">
        <v>27.99</v>
      </c>
    </row>
    <row r="592" spans="1:15" ht="30">
      <c r="A592" s="107" t="s">
        <v>1418</v>
      </c>
      <c r="B592" s="108" t="s">
        <v>1419</v>
      </c>
      <c r="C592" s="108" t="s">
        <v>1420</v>
      </c>
      <c r="D592" s="108" t="s">
        <v>1421</v>
      </c>
      <c r="E592" s="108" t="s">
        <v>225</v>
      </c>
      <c r="F592" s="108" t="s">
        <v>226</v>
      </c>
      <c r="G592" s="108" t="s">
        <v>235</v>
      </c>
      <c r="H592" s="109">
        <v>39.26</v>
      </c>
      <c r="I592" s="109">
        <v>39.26</v>
      </c>
      <c r="J592" s="109">
        <v>40.82</v>
      </c>
      <c r="K592" s="109">
        <v>40.82</v>
      </c>
      <c r="L592" s="109">
        <v>40.82</v>
      </c>
      <c r="M592" s="109">
        <v>40.82</v>
      </c>
      <c r="N592" s="109">
        <v>42.52</v>
      </c>
      <c r="O592" s="109">
        <v>42.52</v>
      </c>
    </row>
    <row r="593" spans="1:15" ht="30">
      <c r="A593" s="107" t="s">
        <v>1422</v>
      </c>
      <c r="B593" s="108" t="s">
        <v>1423</v>
      </c>
      <c r="C593" s="108" t="s">
        <v>1424</v>
      </c>
      <c r="D593" s="108" t="s">
        <v>1425</v>
      </c>
      <c r="E593" s="108" t="s">
        <v>225</v>
      </c>
      <c r="F593" s="108" t="s">
        <v>226</v>
      </c>
      <c r="G593" s="108" t="s">
        <v>235</v>
      </c>
      <c r="H593" s="109">
        <v>39.18</v>
      </c>
      <c r="I593" s="109">
        <v>39.18</v>
      </c>
      <c r="J593" s="109">
        <v>40.4</v>
      </c>
      <c r="K593" s="109">
        <v>40.4</v>
      </c>
      <c r="L593" s="109">
        <v>40.4</v>
      </c>
      <c r="M593" s="109">
        <v>40.4</v>
      </c>
      <c r="N593" s="109">
        <v>41.45</v>
      </c>
      <c r="O593" s="109">
        <v>41.45</v>
      </c>
    </row>
    <row r="594" spans="1:15" ht="30">
      <c r="A594" s="107" t="s">
        <v>1426</v>
      </c>
      <c r="B594" s="108" t="s">
        <v>1427</v>
      </c>
      <c r="C594" s="108" t="s">
        <v>1428</v>
      </c>
      <c r="D594" s="108" t="s">
        <v>1429</v>
      </c>
      <c r="E594" s="108" t="s">
        <v>225</v>
      </c>
      <c r="F594" s="108" t="s">
        <v>226</v>
      </c>
      <c r="G594" s="108" t="s">
        <v>235</v>
      </c>
      <c r="H594" s="109">
        <v>29.48</v>
      </c>
      <c r="I594" s="109">
        <v>29.48</v>
      </c>
      <c r="J594" s="109">
        <v>30.66</v>
      </c>
      <c r="K594" s="109">
        <v>30.66</v>
      </c>
      <c r="L594" s="109">
        <v>30.66</v>
      </c>
      <c r="M594" s="109">
        <v>30.66</v>
      </c>
      <c r="N594" s="109">
        <v>31.39</v>
      </c>
      <c r="O594" s="109">
        <v>31.39</v>
      </c>
    </row>
    <row r="595" spans="1:15" ht="30">
      <c r="A595" s="107" t="s">
        <v>1430</v>
      </c>
      <c r="B595" s="108" t="s">
        <v>1431</v>
      </c>
      <c r="C595" s="108" t="s">
        <v>1432</v>
      </c>
      <c r="D595" s="108" t="s">
        <v>1433</v>
      </c>
      <c r="E595" s="108" t="s">
        <v>225</v>
      </c>
      <c r="F595" s="108" t="s">
        <v>226</v>
      </c>
      <c r="G595" s="108" t="s">
        <v>235</v>
      </c>
      <c r="H595" s="109">
        <v>36.520000000000003</v>
      </c>
      <c r="I595" s="109">
        <v>36.520000000000003</v>
      </c>
      <c r="J595" s="109">
        <v>37.97</v>
      </c>
      <c r="K595" s="109">
        <v>37.97</v>
      </c>
      <c r="L595" s="109">
        <v>37.97</v>
      </c>
      <c r="M595" s="109">
        <v>37.97</v>
      </c>
      <c r="N595" s="109">
        <v>39.51</v>
      </c>
      <c r="O595" s="109">
        <v>39.51</v>
      </c>
    </row>
    <row r="596" spans="1:15" ht="30">
      <c r="A596" s="107" t="s">
        <v>1434</v>
      </c>
      <c r="B596" s="108" t="s">
        <v>1435</v>
      </c>
      <c r="C596" s="108" t="s">
        <v>1436</v>
      </c>
      <c r="D596" s="108" t="s">
        <v>1437</v>
      </c>
      <c r="E596" s="108" t="s">
        <v>225</v>
      </c>
      <c r="F596" s="108" t="s">
        <v>226</v>
      </c>
      <c r="G596" s="108" t="s">
        <v>235</v>
      </c>
      <c r="H596" s="109">
        <v>29.84</v>
      </c>
      <c r="I596" s="109">
        <v>29.84</v>
      </c>
      <c r="J596" s="109">
        <v>31.01</v>
      </c>
      <c r="K596" s="109">
        <v>31.01</v>
      </c>
      <c r="L596" s="109">
        <v>31.01</v>
      </c>
      <c r="M596" s="109">
        <v>31.01</v>
      </c>
      <c r="N596" s="109">
        <v>32.299999999999997</v>
      </c>
      <c r="O596" s="109">
        <v>32.299999999999997</v>
      </c>
    </row>
    <row r="597" spans="1:15" ht="30">
      <c r="A597" s="107" t="s">
        <v>1438</v>
      </c>
      <c r="B597" s="108" t="s">
        <v>1439</v>
      </c>
      <c r="C597" s="108" t="s">
        <v>1440</v>
      </c>
      <c r="D597" s="108" t="s">
        <v>1441</v>
      </c>
      <c r="E597" s="108" t="s">
        <v>225</v>
      </c>
      <c r="F597" s="108" t="s">
        <v>226</v>
      </c>
      <c r="G597" s="108" t="s">
        <v>227</v>
      </c>
      <c r="H597" s="109">
        <v>20.91</v>
      </c>
      <c r="I597" s="109">
        <v>25.09</v>
      </c>
      <c r="J597" s="109">
        <v>20.91</v>
      </c>
      <c r="K597" s="109">
        <v>25.09</v>
      </c>
      <c r="L597" s="109">
        <v>20.91</v>
      </c>
      <c r="M597" s="109">
        <v>25.09</v>
      </c>
      <c r="N597" s="109">
        <v>21.26</v>
      </c>
      <c r="O597" s="109">
        <v>25.51</v>
      </c>
    </row>
    <row r="598" spans="1:15" ht="30">
      <c r="A598" s="107" t="s">
        <v>1402</v>
      </c>
      <c r="B598" s="108" t="s">
        <v>650</v>
      </c>
      <c r="C598" s="108" t="s">
        <v>1403</v>
      </c>
      <c r="D598" s="108" t="s">
        <v>1441</v>
      </c>
      <c r="E598" s="108" t="s">
        <v>225</v>
      </c>
      <c r="F598" s="108" t="s">
        <v>226</v>
      </c>
      <c r="G598" s="108" t="s">
        <v>227</v>
      </c>
      <c r="H598" s="109">
        <v>33.14</v>
      </c>
      <c r="I598" s="109">
        <v>39.770000000000003</v>
      </c>
      <c r="J598" s="109">
        <v>33.14</v>
      </c>
      <c r="K598" s="109">
        <v>39.770000000000003</v>
      </c>
      <c r="L598" s="109">
        <v>33.14</v>
      </c>
      <c r="M598" s="109">
        <v>39.770000000000003</v>
      </c>
      <c r="N598" s="109">
        <v>33.24</v>
      </c>
      <c r="O598" s="109">
        <v>39.89</v>
      </c>
    </row>
    <row r="599" spans="1:15" ht="30">
      <c r="A599" s="107" t="s">
        <v>1442</v>
      </c>
      <c r="B599" s="108" t="s">
        <v>650</v>
      </c>
      <c r="C599" s="108" t="s">
        <v>1403</v>
      </c>
      <c r="D599" s="108" t="s">
        <v>1443</v>
      </c>
      <c r="E599" s="108" t="s">
        <v>225</v>
      </c>
      <c r="F599" s="108" t="s">
        <v>226</v>
      </c>
      <c r="G599" s="108" t="s">
        <v>227</v>
      </c>
      <c r="H599" s="109">
        <v>26.58</v>
      </c>
      <c r="I599" s="109">
        <v>31.9</v>
      </c>
      <c r="J599" s="109">
        <v>27.36</v>
      </c>
      <c r="K599" s="109">
        <v>32.83</v>
      </c>
      <c r="L599" s="109">
        <v>27.36</v>
      </c>
      <c r="M599" s="109">
        <v>32.83</v>
      </c>
      <c r="N599" s="109">
        <v>28.51</v>
      </c>
      <c r="O599" s="109">
        <v>34.21</v>
      </c>
    </row>
    <row r="600" spans="1:15" ht="30">
      <c r="A600" s="107" t="s">
        <v>1444</v>
      </c>
      <c r="B600" s="108" t="s">
        <v>1445</v>
      </c>
      <c r="C600" s="108" t="s">
        <v>1446</v>
      </c>
      <c r="D600" s="108" t="s">
        <v>1441</v>
      </c>
      <c r="E600" s="108" t="s">
        <v>225</v>
      </c>
      <c r="F600" s="108" t="s">
        <v>226</v>
      </c>
      <c r="G600" s="108" t="s">
        <v>227</v>
      </c>
      <c r="H600" s="109">
        <v>9.4600000000000009</v>
      </c>
      <c r="I600" s="110"/>
      <c r="J600" s="109">
        <v>9.82</v>
      </c>
      <c r="K600" s="110"/>
      <c r="L600" s="109">
        <v>9.82</v>
      </c>
      <c r="M600" s="110"/>
      <c r="N600" s="109">
        <v>10.050000000000001</v>
      </c>
      <c r="O600" s="110"/>
    </row>
    <row r="601" spans="1:15" ht="60">
      <c r="A601" s="107" t="s">
        <v>228</v>
      </c>
      <c r="B601" s="108" t="s">
        <v>229</v>
      </c>
      <c r="C601" s="108" t="s">
        <v>230</v>
      </c>
      <c r="D601" s="108" t="s">
        <v>1441</v>
      </c>
      <c r="E601" s="108" t="s">
        <v>225</v>
      </c>
      <c r="F601" s="108" t="s">
        <v>226</v>
      </c>
      <c r="G601" s="108" t="s">
        <v>227</v>
      </c>
      <c r="H601" s="109">
        <v>17.88</v>
      </c>
      <c r="I601" s="109">
        <v>21.46</v>
      </c>
      <c r="J601" s="109">
        <v>19.05</v>
      </c>
      <c r="K601" s="109">
        <v>22.86</v>
      </c>
      <c r="L601" s="109">
        <v>19.05</v>
      </c>
      <c r="M601" s="109">
        <v>22.86</v>
      </c>
      <c r="N601" s="109">
        <v>20.329999999999998</v>
      </c>
      <c r="O601" s="109">
        <v>24.4</v>
      </c>
    </row>
    <row r="602" spans="1:15">
      <c r="A602" s="206" t="s">
        <v>1447</v>
      </c>
      <c r="B602" s="206" t="s">
        <v>1447</v>
      </c>
      <c r="C602" s="206" t="s">
        <v>1447</v>
      </c>
      <c r="D602" s="206" t="s">
        <v>1447</v>
      </c>
      <c r="E602" s="206" t="s">
        <v>1447</v>
      </c>
      <c r="F602" s="206" t="s">
        <v>1447</v>
      </c>
      <c r="G602" s="206" t="s">
        <v>1447</v>
      </c>
      <c r="H602" s="206" t="s">
        <v>1447</v>
      </c>
      <c r="I602" s="206" t="s">
        <v>1447</v>
      </c>
      <c r="J602" s="206" t="s">
        <v>1447</v>
      </c>
      <c r="K602" s="206" t="s">
        <v>1447</v>
      </c>
      <c r="L602" s="206" t="s">
        <v>1447</v>
      </c>
      <c r="M602" s="206" t="s">
        <v>1447</v>
      </c>
      <c r="N602" s="206" t="s">
        <v>1447</v>
      </c>
      <c r="O602" s="206" t="s">
        <v>1447</v>
      </c>
    </row>
    <row r="603" spans="1:15" ht="30">
      <c r="A603" s="107" t="s">
        <v>1448</v>
      </c>
      <c r="B603" s="108" t="s">
        <v>1449</v>
      </c>
      <c r="C603" s="108" t="s">
        <v>1450</v>
      </c>
      <c r="D603" s="108" t="s">
        <v>1451</v>
      </c>
      <c r="E603" s="108" t="s">
        <v>225</v>
      </c>
      <c r="F603" s="108" t="s">
        <v>226</v>
      </c>
      <c r="G603" s="108" t="s">
        <v>235</v>
      </c>
      <c r="H603" s="109">
        <v>23.89</v>
      </c>
      <c r="I603" s="109">
        <v>23.89</v>
      </c>
      <c r="J603" s="109">
        <v>23.89</v>
      </c>
      <c r="K603" s="109">
        <v>23.89</v>
      </c>
      <c r="L603" s="109">
        <v>23.89</v>
      </c>
      <c r="M603" s="109">
        <v>23.89</v>
      </c>
      <c r="N603" s="109">
        <v>24.8</v>
      </c>
      <c r="O603" s="109">
        <v>24.8</v>
      </c>
    </row>
    <row r="604" spans="1:15" ht="30">
      <c r="A604" s="107" t="s">
        <v>1452</v>
      </c>
      <c r="B604" s="108" t="s">
        <v>1453</v>
      </c>
      <c r="C604" s="108" t="s">
        <v>1454</v>
      </c>
      <c r="D604" s="108" t="s">
        <v>1451</v>
      </c>
      <c r="E604" s="108" t="s">
        <v>225</v>
      </c>
      <c r="F604" s="108" t="s">
        <v>226</v>
      </c>
      <c r="G604" s="108" t="s">
        <v>235</v>
      </c>
      <c r="H604" s="109">
        <v>23.89</v>
      </c>
      <c r="I604" s="109">
        <v>23.89</v>
      </c>
      <c r="J604" s="109">
        <v>23.89</v>
      </c>
      <c r="K604" s="109">
        <v>23.89</v>
      </c>
      <c r="L604" s="109">
        <v>23.89</v>
      </c>
      <c r="M604" s="109">
        <v>23.89</v>
      </c>
      <c r="N604" s="109">
        <v>24.8</v>
      </c>
      <c r="O604" s="109">
        <v>24.8</v>
      </c>
    </row>
    <row r="605" spans="1:15" ht="60">
      <c r="A605" s="107" t="s">
        <v>228</v>
      </c>
      <c r="B605" s="108" t="s">
        <v>229</v>
      </c>
      <c r="C605" s="108" t="s">
        <v>230</v>
      </c>
      <c r="D605" s="108" t="s">
        <v>1451</v>
      </c>
      <c r="E605" s="108" t="s">
        <v>225</v>
      </c>
      <c r="F605" s="108" t="s">
        <v>226</v>
      </c>
      <c r="G605" s="108" t="s">
        <v>227</v>
      </c>
      <c r="H605" s="109">
        <v>17.88</v>
      </c>
      <c r="I605" s="109">
        <v>21.46</v>
      </c>
      <c r="J605" s="109">
        <v>19.05</v>
      </c>
      <c r="K605" s="109">
        <v>22.86</v>
      </c>
      <c r="L605" s="109">
        <v>19.05</v>
      </c>
      <c r="M605" s="109">
        <v>22.86</v>
      </c>
      <c r="N605" s="109">
        <v>20.329999999999998</v>
      </c>
      <c r="O605" s="109">
        <v>24.4</v>
      </c>
    </row>
    <row r="606" spans="1:15" ht="30">
      <c r="A606" s="107" t="s">
        <v>1455</v>
      </c>
      <c r="B606" s="108" t="s">
        <v>1456</v>
      </c>
      <c r="C606" s="108" t="s">
        <v>1457</v>
      </c>
      <c r="D606" s="108" t="s">
        <v>1458</v>
      </c>
      <c r="E606" s="108" t="s">
        <v>225</v>
      </c>
      <c r="F606" s="108" t="s">
        <v>226</v>
      </c>
      <c r="G606" s="108" t="s">
        <v>235</v>
      </c>
      <c r="H606" s="109">
        <v>24.35</v>
      </c>
      <c r="I606" s="109">
        <v>24.35</v>
      </c>
      <c r="J606" s="109">
        <v>25.32</v>
      </c>
      <c r="K606" s="109">
        <v>25.32</v>
      </c>
      <c r="L606" s="109">
        <v>25.32</v>
      </c>
      <c r="M606" s="109">
        <v>25.32</v>
      </c>
      <c r="N606" s="109">
        <v>26.38</v>
      </c>
      <c r="O606" s="109">
        <v>26.38</v>
      </c>
    </row>
    <row r="607" spans="1:15" ht="60">
      <c r="A607" s="107" t="s">
        <v>228</v>
      </c>
      <c r="B607" s="108" t="s">
        <v>229</v>
      </c>
      <c r="C607" s="108" t="s">
        <v>230</v>
      </c>
      <c r="D607" s="108" t="s">
        <v>1458</v>
      </c>
      <c r="E607" s="108" t="s">
        <v>225</v>
      </c>
      <c r="F607" s="108" t="s">
        <v>226</v>
      </c>
      <c r="G607" s="108" t="s">
        <v>227</v>
      </c>
      <c r="H607" s="109">
        <v>17.88</v>
      </c>
      <c r="I607" s="109">
        <v>21.46</v>
      </c>
      <c r="J607" s="109">
        <v>19.05</v>
      </c>
      <c r="K607" s="109">
        <v>22.86</v>
      </c>
      <c r="L607" s="109">
        <v>19.05</v>
      </c>
      <c r="M607" s="109">
        <v>22.86</v>
      </c>
      <c r="N607" s="109">
        <v>20.329999999999998</v>
      </c>
      <c r="O607" s="109">
        <v>24.4</v>
      </c>
    </row>
    <row r="608" spans="1:15" ht="30">
      <c r="A608" s="107" t="s">
        <v>1459</v>
      </c>
      <c r="B608" s="108" t="s">
        <v>1460</v>
      </c>
      <c r="C608" s="108" t="s">
        <v>1461</v>
      </c>
      <c r="D608" s="108" t="s">
        <v>1462</v>
      </c>
      <c r="E608" s="108" t="s">
        <v>225</v>
      </c>
      <c r="F608" s="108" t="s">
        <v>226</v>
      </c>
      <c r="G608" s="108" t="s">
        <v>235</v>
      </c>
      <c r="H608" s="109">
        <v>42.98</v>
      </c>
      <c r="I608" s="109">
        <v>42.98</v>
      </c>
      <c r="J608" s="109">
        <v>44.69</v>
      </c>
      <c r="K608" s="109">
        <v>44.69</v>
      </c>
      <c r="L608" s="109">
        <v>44.69</v>
      </c>
      <c r="M608" s="109">
        <v>44.69</v>
      </c>
      <c r="N608" s="109">
        <v>46.56</v>
      </c>
      <c r="O608" s="109">
        <v>46.56</v>
      </c>
    </row>
    <row r="609" spans="1:15" ht="30">
      <c r="A609" s="107" t="s">
        <v>1459</v>
      </c>
      <c r="B609" s="108" t="s">
        <v>1460</v>
      </c>
      <c r="C609" s="108" t="s">
        <v>1461</v>
      </c>
      <c r="D609" s="108" t="s">
        <v>1463</v>
      </c>
      <c r="E609" s="108" t="s">
        <v>225</v>
      </c>
      <c r="F609" s="108" t="s">
        <v>226</v>
      </c>
      <c r="G609" s="108" t="s">
        <v>235</v>
      </c>
      <c r="H609" s="109">
        <v>42.98</v>
      </c>
      <c r="I609" s="109">
        <v>42.98</v>
      </c>
      <c r="J609" s="109">
        <v>44.69</v>
      </c>
      <c r="K609" s="109">
        <v>44.69</v>
      </c>
      <c r="L609" s="109">
        <v>44.69</v>
      </c>
      <c r="M609" s="109">
        <v>44.69</v>
      </c>
      <c r="N609" s="109">
        <v>46.56</v>
      </c>
      <c r="O609" s="109">
        <v>46.56</v>
      </c>
    </row>
    <row r="610" spans="1:15" ht="30">
      <c r="A610" s="107" t="s">
        <v>1459</v>
      </c>
      <c r="B610" s="108" t="s">
        <v>1460</v>
      </c>
      <c r="C610" s="108" t="s">
        <v>1461</v>
      </c>
      <c r="D610" s="108" t="s">
        <v>1464</v>
      </c>
      <c r="E610" s="108" t="s">
        <v>225</v>
      </c>
      <c r="F610" s="108" t="s">
        <v>226</v>
      </c>
      <c r="G610" s="108" t="s">
        <v>235</v>
      </c>
      <c r="H610" s="109">
        <v>42.98</v>
      </c>
      <c r="I610" s="109">
        <v>42.98</v>
      </c>
      <c r="J610" s="109">
        <v>44.69</v>
      </c>
      <c r="K610" s="109">
        <v>44.69</v>
      </c>
      <c r="L610" s="109">
        <v>44.69</v>
      </c>
      <c r="M610" s="109">
        <v>44.69</v>
      </c>
      <c r="N610" s="109">
        <v>46.56</v>
      </c>
      <c r="O610" s="109">
        <v>46.56</v>
      </c>
    </row>
    <row r="611" spans="1:15" ht="30">
      <c r="A611" s="107" t="s">
        <v>1459</v>
      </c>
      <c r="B611" s="108" t="s">
        <v>1460</v>
      </c>
      <c r="C611" s="108" t="s">
        <v>1461</v>
      </c>
      <c r="D611" s="108" t="s">
        <v>1465</v>
      </c>
      <c r="E611" s="108" t="s">
        <v>225</v>
      </c>
      <c r="F611" s="108" t="s">
        <v>226</v>
      </c>
      <c r="G611" s="108" t="s">
        <v>235</v>
      </c>
      <c r="H611" s="110"/>
      <c r="I611" s="110"/>
      <c r="J611" s="110"/>
      <c r="K611" s="110"/>
      <c r="L611" s="109">
        <v>44.69</v>
      </c>
      <c r="M611" s="109">
        <v>34.04</v>
      </c>
      <c r="N611" s="109">
        <v>46.56</v>
      </c>
      <c r="O611" s="109">
        <v>36.35</v>
      </c>
    </row>
    <row r="612" spans="1:15" ht="30">
      <c r="A612" s="107" t="s">
        <v>1459</v>
      </c>
      <c r="B612" s="108" t="s">
        <v>1460</v>
      </c>
      <c r="C612" s="108" t="s">
        <v>1461</v>
      </c>
      <c r="D612" s="108" t="s">
        <v>1466</v>
      </c>
      <c r="E612" s="108" t="s">
        <v>225</v>
      </c>
      <c r="F612" s="108" t="s">
        <v>226</v>
      </c>
      <c r="G612" s="108" t="s">
        <v>235</v>
      </c>
      <c r="H612" s="110"/>
      <c r="I612" s="110"/>
      <c r="J612" s="110"/>
      <c r="K612" s="110"/>
      <c r="L612" s="109">
        <v>44.69</v>
      </c>
      <c r="M612" s="109">
        <v>34.04</v>
      </c>
      <c r="N612" s="109">
        <v>46.56</v>
      </c>
      <c r="O612" s="109">
        <v>36.35</v>
      </c>
    </row>
    <row r="613" spans="1:15" ht="30">
      <c r="A613" s="107" t="s">
        <v>1459</v>
      </c>
      <c r="B613" s="108" t="s">
        <v>1460</v>
      </c>
      <c r="C613" s="108" t="s">
        <v>1461</v>
      </c>
      <c r="D613" s="108" t="s">
        <v>1467</v>
      </c>
      <c r="E613" s="108" t="s">
        <v>225</v>
      </c>
      <c r="F613" s="108" t="s">
        <v>226</v>
      </c>
      <c r="G613" s="108" t="s">
        <v>235</v>
      </c>
      <c r="H613" s="110"/>
      <c r="I613" s="110"/>
      <c r="J613" s="110"/>
      <c r="K613" s="110"/>
      <c r="L613" s="109">
        <v>44.69</v>
      </c>
      <c r="M613" s="109">
        <v>34.04</v>
      </c>
      <c r="N613" s="109">
        <v>46.56</v>
      </c>
      <c r="O613" s="109">
        <v>36.35</v>
      </c>
    </row>
    <row r="614" spans="1:15" ht="30">
      <c r="A614" s="107" t="s">
        <v>1459</v>
      </c>
      <c r="B614" s="108" t="s">
        <v>1460</v>
      </c>
      <c r="C614" s="108" t="s">
        <v>1461</v>
      </c>
      <c r="D614" s="108" t="s">
        <v>1468</v>
      </c>
      <c r="E614" s="108" t="s">
        <v>225</v>
      </c>
      <c r="F614" s="108" t="s">
        <v>226</v>
      </c>
      <c r="G614" s="108" t="s">
        <v>235</v>
      </c>
      <c r="H614" s="109">
        <v>42.98</v>
      </c>
      <c r="I614" s="109">
        <v>42.98</v>
      </c>
      <c r="J614" s="109">
        <v>44.69</v>
      </c>
      <c r="K614" s="109">
        <v>44.69</v>
      </c>
      <c r="L614" s="109">
        <v>44.69</v>
      </c>
      <c r="M614" s="109">
        <v>44.69</v>
      </c>
      <c r="N614" s="109">
        <v>46.56</v>
      </c>
      <c r="O614" s="109">
        <v>46.56</v>
      </c>
    </row>
    <row r="615" spans="1:15" ht="60">
      <c r="A615" s="107" t="s">
        <v>228</v>
      </c>
      <c r="B615" s="108" t="s">
        <v>229</v>
      </c>
      <c r="C615" s="108" t="s">
        <v>230</v>
      </c>
      <c r="D615" s="108" t="s">
        <v>1468</v>
      </c>
      <c r="E615" s="108" t="s">
        <v>225</v>
      </c>
      <c r="F615" s="108" t="s">
        <v>226</v>
      </c>
      <c r="G615" s="108" t="s">
        <v>227</v>
      </c>
      <c r="H615" s="109">
        <v>17.88</v>
      </c>
      <c r="I615" s="109">
        <v>21.46</v>
      </c>
      <c r="J615" s="109">
        <v>19.05</v>
      </c>
      <c r="K615" s="109">
        <v>22.86</v>
      </c>
      <c r="L615" s="109">
        <v>19.05</v>
      </c>
      <c r="M615" s="109">
        <v>22.86</v>
      </c>
      <c r="N615" s="109">
        <v>20.329999999999998</v>
      </c>
      <c r="O615" s="109">
        <v>24.4</v>
      </c>
    </row>
    <row r="616" spans="1:15" ht="30">
      <c r="A616" s="107" t="s">
        <v>1469</v>
      </c>
      <c r="B616" s="108" t="s">
        <v>1470</v>
      </c>
      <c r="C616" s="108" t="s">
        <v>1471</v>
      </c>
      <c r="D616" s="108" t="s">
        <v>1472</v>
      </c>
      <c r="E616" s="108" t="s">
        <v>225</v>
      </c>
      <c r="F616" s="108" t="s">
        <v>226</v>
      </c>
      <c r="G616" s="108" t="s">
        <v>235</v>
      </c>
      <c r="H616" s="109">
        <v>26.09</v>
      </c>
      <c r="I616" s="109">
        <v>26.09</v>
      </c>
      <c r="J616" s="109">
        <v>27.13</v>
      </c>
      <c r="K616" s="109">
        <v>27.13</v>
      </c>
      <c r="L616" s="109">
        <v>27.13</v>
      </c>
      <c r="M616" s="109">
        <v>27.13</v>
      </c>
      <c r="N616" s="109">
        <v>28.25</v>
      </c>
      <c r="O616" s="109">
        <v>28.25</v>
      </c>
    </row>
    <row r="617" spans="1:15" ht="60">
      <c r="A617" s="107" t="s">
        <v>228</v>
      </c>
      <c r="B617" s="108" t="s">
        <v>229</v>
      </c>
      <c r="C617" s="108" t="s">
        <v>230</v>
      </c>
      <c r="D617" s="108" t="s">
        <v>1472</v>
      </c>
      <c r="E617" s="108" t="s">
        <v>225</v>
      </c>
      <c r="F617" s="108" t="s">
        <v>226</v>
      </c>
      <c r="G617" s="108" t="s">
        <v>227</v>
      </c>
      <c r="H617" s="109">
        <v>17.88</v>
      </c>
      <c r="I617" s="109">
        <v>21.46</v>
      </c>
      <c r="J617" s="109">
        <v>19.05</v>
      </c>
      <c r="K617" s="109">
        <v>22.86</v>
      </c>
      <c r="L617" s="109">
        <v>19.05</v>
      </c>
      <c r="M617" s="109">
        <v>22.86</v>
      </c>
      <c r="N617" s="109">
        <v>20.329999999999998</v>
      </c>
      <c r="O617" s="109">
        <v>24.4</v>
      </c>
    </row>
    <row r="618" spans="1:15" ht="30">
      <c r="A618" s="107" t="s">
        <v>1473</v>
      </c>
      <c r="B618" s="108" t="s">
        <v>1474</v>
      </c>
      <c r="C618" s="108" t="s">
        <v>1475</v>
      </c>
      <c r="D618" s="108" t="s">
        <v>1476</v>
      </c>
      <c r="E618" s="108" t="s">
        <v>225</v>
      </c>
      <c r="F618" s="108" t="s">
        <v>226</v>
      </c>
      <c r="G618" s="108" t="s">
        <v>227</v>
      </c>
      <c r="H618" s="109">
        <v>90.51</v>
      </c>
      <c r="I618" s="110"/>
      <c r="J618" s="109">
        <v>97.73</v>
      </c>
      <c r="K618" s="110"/>
      <c r="L618" s="109">
        <v>97.73</v>
      </c>
      <c r="M618" s="110"/>
      <c r="N618" s="109">
        <v>105.25</v>
      </c>
      <c r="O618" s="110"/>
    </row>
    <row r="619" spans="1:15" ht="30">
      <c r="A619" s="107" t="s">
        <v>1477</v>
      </c>
      <c r="B619" s="108" t="s">
        <v>1478</v>
      </c>
      <c r="C619" s="108" t="s">
        <v>1479</v>
      </c>
      <c r="D619" s="108" t="s">
        <v>1476</v>
      </c>
      <c r="E619" s="108" t="s">
        <v>225</v>
      </c>
      <c r="F619" s="108" t="s">
        <v>226</v>
      </c>
      <c r="G619" s="108" t="s">
        <v>227</v>
      </c>
      <c r="H619" s="109">
        <v>40.590000000000003</v>
      </c>
      <c r="I619" s="109">
        <v>48.71</v>
      </c>
      <c r="J619" s="109">
        <v>42.21</v>
      </c>
      <c r="K619" s="109">
        <v>50.65</v>
      </c>
      <c r="L619" s="109">
        <v>42.21</v>
      </c>
      <c r="M619" s="109">
        <v>50.65</v>
      </c>
      <c r="N619" s="109">
        <v>45.08</v>
      </c>
      <c r="O619" s="109">
        <v>54.09</v>
      </c>
    </row>
    <row r="620" spans="1:15" ht="60">
      <c r="A620" s="107" t="s">
        <v>228</v>
      </c>
      <c r="B620" s="108" t="s">
        <v>229</v>
      </c>
      <c r="C620" s="108" t="s">
        <v>230</v>
      </c>
      <c r="D620" s="108" t="s">
        <v>1476</v>
      </c>
      <c r="E620" s="108" t="s">
        <v>225</v>
      </c>
      <c r="F620" s="108" t="s">
        <v>226</v>
      </c>
      <c r="G620" s="108" t="s">
        <v>227</v>
      </c>
      <c r="H620" s="109">
        <v>17.88</v>
      </c>
      <c r="I620" s="109">
        <v>21.46</v>
      </c>
      <c r="J620" s="109">
        <v>19.05</v>
      </c>
      <c r="K620" s="109">
        <v>22.86</v>
      </c>
      <c r="L620" s="109">
        <v>19.05</v>
      </c>
      <c r="M620" s="109">
        <v>22.86</v>
      </c>
      <c r="N620" s="109">
        <v>20.329999999999998</v>
      </c>
      <c r="O620" s="109">
        <v>24.4</v>
      </c>
    </row>
    <row r="621" spans="1:15" ht="30">
      <c r="A621" s="107" t="s">
        <v>405</v>
      </c>
      <c r="B621" s="108" t="s">
        <v>406</v>
      </c>
      <c r="C621" s="108" t="s">
        <v>407</v>
      </c>
      <c r="D621" s="108" t="s">
        <v>1476</v>
      </c>
      <c r="E621" s="108" t="s">
        <v>225</v>
      </c>
      <c r="F621" s="108" t="s">
        <v>226</v>
      </c>
      <c r="G621" s="108" t="s">
        <v>227</v>
      </c>
      <c r="H621" s="110"/>
      <c r="I621" s="110"/>
      <c r="J621" s="110"/>
      <c r="K621" s="110"/>
      <c r="L621" s="110"/>
      <c r="M621" s="109">
        <v>38.94</v>
      </c>
      <c r="N621" s="110"/>
      <c r="O621" s="109">
        <v>40.57</v>
      </c>
    </row>
    <row r="622" spans="1:15" ht="30">
      <c r="A622" s="107" t="s">
        <v>405</v>
      </c>
      <c r="B622" s="108" t="s">
        <v>406</v>
      </c>
      <c r="C622" s="108" t="s">
        <v>407</v>
      </c>
      <c r="D622" s="108" t="s">
        <v>1476</v>
      </c>
      <c r="E622" s="108" t="s">
        <v>225</v>
      </c>
      <c r="F622" s="108" t="s">
        <v>226</v>
      </c>
      <c r="G622" s="108" t="s">
        <v>227</v>
      </c>
      <c r="H622" s="109">
        <v>32.07</v>
      </c>
      <c r="I622" s="110"/>
      <c r="J622" s="109">
        <v>32.450000000000003</v>
      </c>
      <c r="K622" s="110"/>
      <c r="L622" s="109">
        <v>32.450000000000003</v>
      </c>
      <c r="M622" s="110"/>
      <c r="N622" s="109">
        <v>33.81</v>
      </c>
      <c r="O622" s="110"/>
    </row>
    <row r="623" spans="1:15" ht="30">
      <c r="A623" s="107" t="s">
        <v>520</v>
      </c>
      <c r="B623" s="108" t="s">
        <v>1480</v>
      </c>
      <c r="C623" s="108" t="s">
        <v>522</v>
      </c>
      <c r="D623" s="108" t="s">
        <v>1476</v>
      </c>
      <c r="E623" s="108" t="s">
        <v>225</v>
      </c>
      <c r="F623" s="108" t="s">
        <v>226</v>
      </c>
      <c r="G623" s="108" t="s">
        <v>227</v>
      </c>
      <c r="H623" s="110"/>
      <c r="I623" s="110"/>
      <c r="J623" s="110"/>
      <c r="K623" s="110"/>
      <c r="L623" s="109">
        <v>25.82</v>
      </c>
      <c r="M623" s="110"/>
      <c r="N623" s="109">
        <v>25.82</v>
      </c>
      <c r="O623" s="110"/>
    </row>
    <row r="624" spans="1:15" ht="30">
      <c r="A624" s="107" t="s">
        <v>1459</v>
      </c>
      <c r="B624" s="108" t="s">
        <v>1460</v>
      </c>
      <c r="C624" s="108" t="s">
        <v>1461</v>
      </c>
      <c r="D624" s="108" t="s">
        <v>1481</v>
      </c>
      <c r="E624" s="108" t="s">
        <v>225</v>
      </c>
      <c r="F624" s="108" t="s">
        <v>226</v>
      </c>
      <c r="G624" s="108" t="s">
        <v>235</v>
      </c>
      <c r="H624" s="109">
        <v>42.98</v>
      </c>
      <c r="I624" s="109">
        <v>42.98</v>
      </c>
      <c r="J624" s="109">
        <v>44.69</v>
      </c>
      <c r="K624" s="109">
        <v>44.69</v>
      </c>
      <c r="L624" s="109">
        <v>44.69</v>
      </c>
      <c r="M624" s="109">
        <v>44.69</v>
      </c>
      <c r="N624" s="109">
        <v>46.56</v>
      </c>
      <c r="O624" s="109">
        <v>46.56</v>
      </c>
    </row>
    <row r="625" spans="1:15" ht="30">
      <c r="A625" s="107" t="s">
        <v>1459</v>
      </c>
      <c r="B625" s="108" t="s">
        <v>1460</v>
      </c>
      <c r="C625" s="108" t="s">
        <v>1461</v>
      </c>
      <c r="D625" s="108" t="s">
        <v>1482</v>
      </c>
      <c r="E625" s="108" t="s">
        <v>225</v>
      </c>
      <c r="F625" s="108" t="s">
        <v>226</v>
      </c>
      <c r="G625" s="108" t="s">
        <v>235</v>
      </c>
      <c r="H625" s="109">
        <v>42.98</v>
      </c>
      <c r="I625" s="109">
        <v>42.98</v>
      </c>
      <c r="J625" s="109">
        <v>44.69</v>
      </c>
      <c r="K625" s="109">
        <v>44.69</v>
      </c>
      <c r="L625" s="109">
        <v>44.69</v>
      </c>
      <c r="M625" s="109">
        <v>44.69</v>
      </c>
      <c r="N625" s="109">
        <v>46.56</v>
      </c>
      <c r="O625" s="109">
        <v>46.56</v>
      </c>
    </row>
    <row r="626" spans="1:15" ht="30">
      <c r="A626" s="107" t="s">
        <v>1459</v>
      </c>
      <c r="B626" s="108" t="s">
        <v>1460</v>
      </c>
      <c r="C626" s="108" t="s">
        <v>1461</v>
      </c>
      <c r="D626" s="108" t="s">
        <v>1483</v>
      </c>
      <c r="E626" s="108" t="s">
        <v>225</v>
      </c>
      <c r="F626" s="108" t="s">
        <v>226</v>
      </c>
      <c r="G626" s="108" t="s">
        <v>235</v>
      </c>
      <c r="H626" s="109">
        <v>42.98</v>
      </c>
      <c r="I626" s="109">
        <v>42.98</v>
      </c>
      <c r="J626" s="109">
        <v>44.69</v>
      </c>
      <c r="K626" s="109">
        <v>44.69</v>
      </c>
      <c r="L626" s="109">
        <v>44.69</v>
      </c>
      <c r="M626" s="109">
        <v>44.69</v>
      </c>
      <c r="N626" s="109">
        <v>46.56</v>
      </c>
      <c r="O626" s="109">
        <v>46.56</v>
      </c>
    </row>
    <row r="627" spans="1:15">
      <c r="A627" s="206" t="s">
        <v>1484</v>
      </c>
      <c r="B627" s="206" t="s">
        <v>1484</v>
      </c>
      <c r="C627" s="206" t="s">
        <v>1484</v>
      </c>
      <c r="D627" s="206" t="s">
        <v>1484</v>
      </c>
      <c r="E627" s="206" t="s">
        <v>1484</v>
      </c>
      <c r="F627" s="206" t="s">
        <v>1484</v>
      </c>
      <c r="G627" s="206" t="s">
        <v>1484</v>
      </c>
      <c r="H627" s="206" t="s">
        <v>1484</v>
      </c>
      <c r="I627" s="206" t="s">
        <v>1484</v>
      </c>
      <c r="J627" s="206" t="s">
        <v>1484</v>
      </c>
      <c r="K627" s="206" t="s">
        <v>1484</v>
      </c>
      <c r="L627" s="206" t="s">
        <v>1484</v>
      </c>
      <c r="M627" s="206" t="s">
        <v>1484</v>
      </c>
      <c r="N627" s="206" t="s">
        <v>1484</v>
      </c>
      <c r="O627" s="206" t="s">
        <v>1484</v>
      </c>
    </row>
    <row r="628" spans="1:15" ht="30">
      <c r="A628" s="107" t="s">
        <v>1485</v>
      </c>
      <c r="B628" s="108" t="s">
        <v>1486</v>
      </c>
      <c r="C628" s="108" t="s">
        <v>1487</v>
      </c>
      <c r="D628" s="108" t="s">
        <v>1488</v>
      </c>
      <c r="E628" s="108" t="s">
        <v>225</v>
      </c>
      <c r="F628" s="108" t="s">
        <v>226</v>
      </c>
      <c r="G628" s="108" t="s">
        <v>227</v>
      </c>
      <c r="H628" s="110"/>
      <c r="I628" s="110"/>
      <c r="J628" s="110"/>
      <c r="K628" s="110"/>
      <c r="L628" s="109">
        <v>35.049999999999997</v>
      </c>
      <c r="M628" s="109">
        <v>41.06</v>
      </c>
      <c r="N628" s="109">
        <v>37.43</v>
      </c>
      <c r="O628" s="109">
        <v>43.85</v>
      </c>
    </row>
    <row r="629" spans="1:15" ht="30">
      <c r="A629" s="107" t="s">
        <v>1485</v>
      </c>
      <c r="B629" s="108" t="s">
        <v>1486</v>
      </c>
      <c r="C629" s="108" t="s">
        <v>1487</v>
      </c>
      <c r="D629" s="108" t="s">
        <v>1489</v>
      </c>
      <c r="E629" s="108" t="s">
        <v>225</v>
      </c>
      <c r="F629" s="108" t="s">
        <v>226</v>
      </c>
      <c r="G629" s="108" t="s">
        <v>227</v>
      </c>
      <c r="H629" s="109">
        <v>33.71</v>
      </c>
      <c r="I629" s="109">
        <v>40.450000000000003</v>
      </c>
      <c r="J629" s="109">
        <v>35.049999999999997</v>
      </c>
      <c r="K629" s="109">
        <v>42.06</v>
      </c>
      <c r="L629" s="109">
        <v>35.049999999999997</v>
      </c>
      <c r="M629" s="109">
        <v>42.06</v>
      </c>
      <c r="N629" s="109">
        <v>37.43</v>
      </c>
      <c r="O629" s="109">
        <v>44.92</v>
      </c>
    </row>
    <row r="630" spans="1:15" ht="60">
      <c r="A630" s="107" t="s">
        <v>228</v>
      </c>
      <c r="B630" s="108" t="s">
        <v>229</v>
      </c>
      <c r="C630" s="108" t="s">
        <v>230</v>
      </c>
      <c r="D630" s="108" t="s">
        <v>1489</v>
      </c>
      <c r="E630" s="108" t="s">
        <v>225</v>
      </c>
      <c r="F630" s="108" t="s">
        <v>226</v>
      </c>
      <c r="G630" s="108" t="s">
        <v>227</v>
      </c>
      <c r="H630" s="109">
        <v>17.88</v>
      </c>
      <c r="I630" s="109">
        <v>21.46</v>
      </c>
      <c r="J630" s="109">
        <v>19.05</v>
      </c>
      <c r="K630" s="109">
        <v>22.86</v>
      </c>
      <c r="L630" s="109">
        <v>19.05</v>
      </c>
      <c r="M630" s="109">
        <v>22.86</v>
      </c>
      <c r="N630" s="109">
        <v>20.329999999999998</v>
      </c>
      <c r="O630" s="109">
        <v>24.4</v>
      </c>
    </row>
    <row r="631" spans="1:15" ht="30">
      <c r="A631" s="107" t="s">
        <v>1485</v>
      </c>
      <c r="B631" s="108" t="s">
        <v>1486</v>
      </c>
      <c r="C631" s="108" t="s">
        <v>1487</v>
      </c>
      <c r="D631" s="108" t="s">
        <v>1490</v>
      </c>
      <c r="E631" s="108" t="s">
        <v>225</v>
      </c>
      <c r="F631" s="108" t="s">
        <v>226</v>
      </c>
      <c r="G631" s="108" t="s">
        <v>227</v>
      </c>
      <c r="H631" s="109">
        <v>33.71</v>
      </c>
      <c r="I631" s="109">
        <v>40.450000000000003</v>
      </c>
      <c r="J631" s="109">
        <v>35.049999999999997</v>
      </c>
      <c r="K631" s="109">
        <v>42.06</v>
      </c>
      <c r="L631" s="109">
        <v>35.049999999999997</v>
      </c>
      <c r="M631" s="109">
        <v>42.06</v>
      </c>
      <c r="N631" s="109">
        <v>37.43</v>
      </c>
      <c r="O631" s="109">
        <v>44.92</v>
      </c>
    </row>
    <row r="632" spans="1:15" ht="30">
      <c r="A632" s="107" t="s">
        <v>1491</v>
      </c>
      <c r="B632" s="108" t="s">
        <v>1492</v>
      </c>
      <c r="C632" s="108" t="s">
        <v>1493</v>
      </c>
      <c r="D632" s="108" t="s">
        <v>1490</v>
      </c>
      <c r="E632" s="108" t="s">
        <v>225</v>
      </c>
      <c r="F632" s="108" t="s">
        <v>226</v>
      </c>
      <c r="G632" s="108" t="s">
        <v>227</v>
      </c>
      <c r="H632" s="109">
        <v>24.3</v>
      </c>
      <c r="I632" s="109">
        <v>29.16</v>
      </c>
      <c r="J632" s="109">
        <v>25.9</v>
      </c>
      <c r="K632" s="109">
        <v>31.08</v>
      </c>
      <c r="L632" s="109">
        <v>25.9</v>
      </c>
      <c r="M632" s="109">
        <v>31.08</v>
      </c>
      <c r="N632" s="109">
        <v>27.66</v>
      </c>
      <c r="O632" s="109">
        <v>33.19</v>
      </c>
    </row>
    <row r="633" spans="1:15" ht="30">
      <c r="A633" s="107" t="s">
        <v>1494</v>
      </c>
      <c r="B633" s="108" t="s">
        <v>1495</v>
      </c>
      <c r="C633" s="108" t="s">
        <v>1496</v>
      </c>
      <c r="D633" s="108" t="s">
        <v>1497</v>
      </c>
      <c r="E633" s="108" t="s">
        <v>225</v>
      </c>
      <c r="F633" s="108" t="s">
        <v>226</v>
      </c>
      <c r="G633" s="108" t="s">
        <v>227</v>
      </c>
      <c r="H633" s="109">
        <v>34.79</v>
      </c>
      <c r="I633" s="109">
        <v>41.75</v>
      </c>
      <c r="J633" s="109">
        <v>36.17</v>
      </c>
      <c r="K633" s="109">
        <v>43.4</v>
      </c>
      <c r="L633" s="109">
        <v>36.17</v>
      </c>
      <c r="M633" s="109">
        <v>43.4</v>
      </c>
      <c r="N633" s="109">
        <v>38.619999999999997</v>
      </c>
      <c r="O633" s="109">
        <v>46.34</v>
      </c>
    </row>
    <row r="634" spans="1:15" ht="30">
      <c r="A634" s="107" t="s">
        <v>1498</v>
      </c>
      <c r="B634" s="108" t="s">
        <v>1499</v>
      </c>
      <c r="C634" s="108" t="s">
        <v>1500</v>
      </c>
      <c r="D634" s="108" t="s">
        <v>1497</v>
      </c>
      <c r="E634" s="108" t="s">
        <v>225</v>
      </c>
      <c r="F634" s="108" t="s">
        <v>226</v>
      </c>
      <c r="G634" s="108" t="s">
        <v>227</v>
      </c>
      <c r="H634" s="109">
        <v>29.01</v>
      </c>
      <c r="I634" s="109">
        <v>34.81</v>
      </c>
      <c r="J634" s="109">
        <v>30.56</v>
      </c>
      <c r="K634" s="109">
        <v>36.67</v>
      </c>
      <c r="L634" s="109">
        <v>30.56</v>
      </c>
      <c r="M634" s="109">
        <v>36.67</v>
      </c>
      <c r="N634" s="109">
        <v>32.630000000000003</v>
      </c>
      <c r="O634" s="109">
        <v>39.159999999999997</v>
      </c>
    </row>
    <row r="635" spans="1:15" ht="30">
      <c r="A635" s="107" t="s">
        <v>1501</v>
      </c>
      <c r="B635" s="108" t="s">
        <v>1502</v>
      </c>
      <c r="C635" s="108" t="s">
        <v>1503</v>
      </c>
      <c r="D635" s="108" t="s">
        <v>1504</v>
      </c>
      <c r="E635" s="108" t="s">
        <v>225</v>
      </c>
      <c r="F635" s="108" t="s">
        <v>226</v>
      </c>
      <c r="G635" s="108" t="s">
        <v>227</v>
      </c>
      <c r="H635" s="109">
        <v>28.7</v>
      </c>
      <c r="I635" s="109">
        <v>34.44</v>
      </c>
      <c r="J635" s="109">
        <v>29.23</v>
      </c>
      <c r="K635" s="109">
        <v>35.08</v>
      </c>
      <c r="L635" s="109">
        <v>29.23</v>
      </c>
      <c r="M635" s="109">
        <v>35.08</v>
      </c>
      <c r="N635" s="109">
        <v>30.1</v>
      </c>
      <c r="O635" s="109">
        <v>36.119999999999997</v>
      </c>
    </row>
    <row r="636" spans="1:15" ht="30">
      <c r="A636" s="107" t="s">
        <v>1505</v>
      </c>
      <c r="B636" s="108" t="s">
        <v>1506</v>
      </c>
      <c r="C636" s="108" t="s">
        <v>1507</v>
      </c>
      <c r="D636" s="108" t="s">
        <v>1504</v>
      </c>
      <c r="E636" s="108" t="s">
        <v>225</v>
      </c>
      <c r="F636" s="108" t="s">
        <v>226</v>
      </c>
      <c r="G636" s="108" t="s">
        <v>227</v>
      </c>
      <c r="H636" s="109">
        <v>13.52</v>
      </c>
      <c r="I636" s="109">
        <v>16.22</v>
      </c>
      <c r="J636" s="109">
        <v>14.25</v>
      </c>
      <c r="K636" s="109">
        <v>17.100000000000001</v>
      </c>
      <c r="L636" s="109">
        <v>14.25</v>
      </c>
      <c r="M636" s="109">
        <v>17.100000000000001</v>
      </c>
      <c r="N636" s="109">
        <v>15.22</v>
      </c>
      <c r="O636" s="109">
        <v>18.260000000000002</v>
      </c>
    </row>
    <row r="637" spans="1:15" ht="30">
      <c r="A637" s="107" t="s">
        <v>405</v>
      </c>
      <c r="B637" s="108" t="s">
        <v>406</v>
      </c>
      <c r="C637" s="108" t="s">
        <v>407</v>
      </c>
      <c r="D637" s="108" t="s">
        <v>1504</v>
      </c>
      <c r="E637" s="108" t="s">
        <v>225</v>
      </c>
      <c r="F637" s="108" t="s">
        <v>226</v>
      </c>
      <c r="G637" s="108" t="s">
        <v>227</v>
      </c>
      <c r="H637" s="109">
        <v>32.07</v>
      </c>
      <c r="I637" s="109">
        <v>38.479999999999997</v>
      </c>
      <c r="J637" s="109">
        <v>32.450000000000003</v>
      </c>
      <c r="K637" s="109">
        <v>38.94</v>
      </c>
      <c r="L637" s="109">
        <v>32.450000000000003</v>
      </c>
      <c r="M637" s="109">
        <v>38.94</v>
      </c>
      <c r="N637" s="109">
        <v>33.81</v>
      </c>
      <c r="O637" s="109">
        <v>40.57</v>
      </c>
    </row>
    <row r="638" spans="1:15" ht="30">
      <c r="A638" s="107" t="s">
        <v>1485</v>
      </c>
      <c r="B638" s="108" t="s">
        <v>1486</v>
      </c>
      <c r="C638" s="108" t="s">
        <v>1487</v>
      </c>
      <c r="D638" s="108" t="s">
        <v>1508</v>
      </c>
      <c r="E638" s="108" t="s">
        <v>225</v>
      </c>
      <c r="F638" s="108" t="s">
        <v>226</v>
      </c>
      <c r="G638" s="108" t="s">
        <v>227</v>
      </c>
      <c r="H638" s="109">
        <v>33.71</v>
      </c>
      <c r="I638" s="109">
        <v>40.450000000000003</v>
      </c>
      <c r="J638" s="109">
        <v>35.049999999999997</v>
      </c>
      <c r="K638" s="109">
        <v>42.06</v>
      </c>
      <c r="L638" s="109">
        <v>35.049999999999997</v>
      </c>
      <c r="M638" s="109">
        <v>42.06</v>
      </c>
      <c r="N638" s="109">
        <v>37.43</v>
      </c>
      <c r="O638" s="109">
        <v>44.92</v>
      </c>
    </row>
    <row r="639" spans="1:15" ht="30">
      <c r="A639" s="107" t="s">
        <v>1485</v>
      </c>
      <c r="B639" s="108" t="s">
        <v>1486</v>
      </c>
      <c r="C639" s="108" t="s">
        <v>1487</v>
      </c>
      <c r="D639" s="108" t="s">
        <v>1509</v>
      </c>
      <c r="E639" s="108" t="s">
        <v>225</v>
      </c>
      <c r="F639" s="108" t="s">
        <v>226</v>
      </c>
      <c r="G639" s="108" t="s">
        <v>227</v>
      </c>
      <c r="H639" s="110"/>
      <c r="I639" s="110"/>
      <c r="J639" s="110"/>
      <c r="K639" s="110"/>
      <c r="L639" s="109">
        <v>35.049999999999997</v>
      </c>
      <c r="M639" s="109">
        <v>40.04</v>
      </c>
      <c r="N639" s="109">
        <v>37.43</v>
      </c>
      <c r="O639" s="109">
        <v>42.76</v>
      </c>
    </row>
    <row r="640" spans="1:15" ht="30">
      <c r="A640" s="107" t="s">
        <v>1510</v>
      </c>
      <c r="B640" s="108" t="s">
        <v>1511</v>
      </c>
      <c r="C640" s="108" t="s">
        <v>1512</v>
      </c>
      <c r="D640" s="108" t="s">
        <v>1513</v>
      </c>
      <c r="E640" s="108" t="s">
        <v>445</v>
      </c>
      <c r="F640" s="108" t="s">
        <v>446</v>
      </c>
      <c r="G640" s="108" t="s">
        <v>227</v>
      </c>
      <c r="H640" s="109">
        <v>28.48</v>
      </c>
      <c r="I640" s="110"/>
      <c r="J640" s="109">
        <v>29.01</v>
      </c>
      <c r="K640" s="110"/>
      <c r="L640" s="109">
        <v>29.01</v>
      </c>
      <c r="M640" s="110"/>
      <c r="N640" s="109">
        <v>29.43</v>
      </c>
      <c r="O640" s="110"/>
    </row>
    <row r="641" spans="1:15" ht="60">
      <c r="A641" s="107" t="s">
        <v>228</v>
      </c>
      <c r="B641" s="108" t="s">
        <v>229</v>
      </c>
      <c r="C641" s="108" t="s">
        <v>230</v>
      </c>
      <c r="D641" s="108" t="s">
        <v>1513</v>
      </c>
      <c r="E641" s="108" t="s">
        <v>225</v>
      </c>
      <c r="F641" s="108" t="s">
        <v>226</v>
      </c>
      <c r="G641" s="108" t="s">
        <v>227</v>
      </c>
      <c r="H641" s="109">
        <v>17.88</v>
      </c>
      <c r="I641" s="109">
        <v>21.46</v>
      </c>
      <c r="J641" s="109">
        <v>19.05</v>
      </c>
      <c r="K641" s="109">
        <v>22.86</v>
      </c>
      <c r="L641" s="109">
        <v>19.05</v>
      </c>
      <c r="M641" s="109">
        <v>22.86</v>
      </c>
      <c r="N641" s="109">
        <v>20.329999999999998</v>
      </c>
      <c r="O641" s="109">
        <v>24.4</v>
      </c>
    </row>
    <row r="642" spans="1:15" ht="30">
      <c r="A642" s="107" t="s">
        <v>561</v>
      </c>
      <c r="B642" s="108" t="s">
        <v>406</v>
      </c>
      <c r="C642" s="108" t="s">
        <v>407</v>
      </c>
      <c r="D642" s="108" t="s">
        <v>1513</v>
      </c>
      <c r="E642" s="108" t="s">
        <v>469</v>
      </c>
      <c r="F642" s="108" t="s">
        <v>470</v>
      </c>
      <c r="G642" s="108" t="s">
        <v>227</v>
      </c>
      <c r="H642" s="109">
        <v>2.4300000000000002</v>
      </c>
      <c r="I642" s="110"/>
      <c r="J642" s="109">
        <v>2.4300000000000002</v>
      </c>
      <c r="K642" s="110"/>
      <c r="L642" s="109">
        <v>2.98</v>
      </c>
      <c r="M642" s="110"/>
      <c r="N642" s="109">
        <v>2.98</v>
      </c>
      <c r="O642" s="110"/>
    </row>
    <row r="643" spans="1:15" ht="60">
      <c r="A643" s="107" t="s">
        <v>228</v>
      </c>
      <c r="B643" s="108" t="s">
        <v>229</v>
      </c>
      <c r="C643" s="108" t="s">
        <v>230</v>
      </c>
      <c r="D643" s="108" t="s">
        <v>1514</v>
      </c>
      <c r="E643" s="108" t="s">
        <v>225</v>
      </c>
      <c r="F643" s="108" t="s">
        <v>226</v>
      </c>
      <c r="G643" s="108" t="s">
        <v>227</v>
      </c>
      <c r="H643" s="109">
        <v>17.88</v>
      </c>
      <c r="I643" s="109">
        <v>21.46</v>
      </c>
      <c r="J643" s="109">
        <v>19.05</v>
      </c>
      <c r="K643" s="109">
        <v>22.86</v>
      </c>
      <c r="L643" s="109">
        <v>19.05</v>
      </c>
      <c r="M643" s="109">
        <v>22.86</v>
      </c>
      <c r="N643" s="109">
        <v>20.329999999999998</v>
      </c>
      <c r="O643" s="109">
        <v>24.4</v>
      </c>
    </row>
    <row r="644" spans="1:15" ht="30">
      <c r="A644" s="107" t="s">
        <v>1515</v>
      </c>
      <c r="B644" s="108" t="s">
        <v>1516</v>
      </c>
      <c r="C644" s="108" t="s">
        <v>1517</v>
      </c>
      <c r="D644" s="108" t="s">
        <v>1518</v>
      </c>
      <c r="E644" s="108" t="s">
        <v>225</v>
      </c>
      <c r="F644" s="108" t="s">
        <v>226</v>
      </c>
      <c r="G644" s="108" t="s">
        <v>235</v>
      </c>
      <c r="H644" s="110"/>
      <c r="I644" s="110"/>
      <c r="J644" s="109">
        <v>39.71</v>
      </c>
      <c r="K644" s="109">
        <v>39.71</v>
      </c>
      <c r="L644" s="109">
        <v>39.71</v>
      </c>
      <c r="M644" s="109">
        <v>39.71</v>
      </c>
      <c r="N644" s="109">
        <v>42.4</v>
      </c>
      <c r="O644" s="109">
        <v>42.4</v>
      </c>
    </row>
    <row r="645" spans="1:15" ht="30">
      <c r="A645" s="107" t="s">
        <v>1485</v>
      </c>
      <c r="B645" s="108" t="s">
        <v>1486</v>
      </c>
      <c r="C645" s="108" t="s">
        <v>1487</v>
      </c>
      <c r="D645" s="108" t="s">
        <v>1519</v>
      </c>
      <c r="E645" s="108" t="s">
        <v>225</v>
      </c>
      <c r="F645" s="108" t="s">
        <v>226</v>
      </c>
      <c r="G645" s="108" t="s">
        <v>227</v>
      </c>
      <c r="H645" s="110"/>
      <c r="I645" s="110"/>
      <c r="J645" s="110"/>
      <c r="K645" s="110"/>
      <c r="L645" s="109">
        <v>35.049999999999997</v>
      </c>
      <c r="M645" s="109">
        <v>41.06</v>
      </c>
      <c r="N645" s="109">
        <v>37.43</v>
      </c>
      <c r="O645" s="109">
        <v>43.85</v>
      </c>
    </row>
    <row r="646" spans="1:15" ht="30">
      <c r="A646" s="107" t="s">
        <v>1520</v>
      </c>
      <c r="B646" s="108" t="s">
        <v>1521</v>
      </c>
      <c r="C646" s="108" t="s">
        <v>1522</v>
      </c>
      <c r="D646" s="108" t="s">
        <v>1518</v>
      </c>
      <c r="E646" s="108" t="s">
        <v>225</v>
      </c>
      <c r="F646" s="108" t="s">
        <v>226</v>
      </c>
      <c r="G646" s="108" t="s">
        <v>235</v>
      </c>
      <c r="H646" s="109">
        <v>34.5</v>
      </c>
      <c r="I646" s="109">
        <v>34.5</v>
      </c>
      <c r="J646" s="109">
        <v>35.86</v>
      </c>
      <c r="K646" s="109">
        <v>35.86</v>
      </c>
      <c r="L646" s="109">
        <v>35.86</v>
      </c>
      <c r="M646" s="109">
        <v>35.86</v>
      </c>
      <c r="N646" s="109">
        <v>37.36</v>
      </c>
      <c r="O646" s="109">
        <v>37.36</v>
      </c>
    </row>
    <row r="647" spans="1:15" ht="45">
      <c r="A647" s="107" t="s">
        <v>520</v>
      </c>
      <c r="B647" s="108" t="s">
        <v>1521</v>
      </c>
      <c r="C647" s="108" t="s">
        <v>1522</v>
      </c>
      <c r="D647" s="108" t="s">
        <v>1523</v>
      </c>
      <c r="E647" s="108" t="s">
        <v>225</v>
      </c>
      <c r="F647" s="108" t="s">
        <v>226</v>
      </c>
      <c r="G647" s="108" t="s">
        <v>235</v>
      </c>
      <c r="H647" s="109">
        <v>68.72</v>
      </c>
      <c r="I647" s="109">
        <v>37.83</v>
      </c>
      <c r="J647" s="109">
        <v>71.45</v>
      </c>
      <c r="K647" s="109">
        <v>40.33</v>
      </c>
      <c r="L647" s="109">
        <v>71.45</v>
      </c>
      <c r="M647" s="109">
        <v>40.33</v>
      </c>
      <c r="N647" s="109">
        <v>91.31</v>
      </c>
      <c r="O647" s="109">
        <v>43.07</v>
      </c>
    </row>
    <row r="648" spans="1:15" ht="30">
      <c r="A648" s="107" t="s">
        <v>520</v>
      </c>
      <c r="B648" s="108" t="s">
        <v>1521</v>
      </c>
      <c r="C648" s="108" t="s">
        <v>1522</v>
      </c>
      <c r="D648" s="108" t="s">
        <v>1524</v>
      </c>
      <c r="E648" s="108" t="s">
        <v>225</v>
      </c>
      <c r="F648" s="108" t="s">
        <v>226</v>
      </c>
      <c r="G648" s="108" t="s">
        <v>235</v>
      </c>
      <c r="H648" s="109">
        <v>68.72</v>
      </c>
      <c r="I648" s="109">
        <v>37.83</v>
      </c>
      <c r="J648" s="109">
        <v>71.45</v>
      </c>
      <c r="K648" s="109">
        <v>40.33</v>
      </c>
      <c r="L648" s="109">
        <v>71.45</v>
      </c>
      <c r="M648" s="109">
        <v>40.33</v>
      </c>
      <c r="N648" s="109">
        <v>91.31</v>
      </c>
      <c r="O648" s="109">
        <v>43.07</v>
      </c>
    </row>
    <row r="649" spans="1:15" ht="30">
      <c r="A649" s="107" t="s">
        <v>1525</v>
      </c>
      <c r="B649" s="108" t="s">
        <v>1526</v>
      </c>
      <c r="C649" s="108" t="s">
        <v>1527</v>
      </c>
      <c r="D649" s="108" t="s">
        <v>1518</v>
      </c>
      <c r="E649" s="108" t="s">
        <v>225</v>
      </c>
      <c r="F649" s="108" t="s">
        <v>226</v>
      </c>
      <c r="G649" s="108" t="s">
        <v>235</v>
      </c>
      <c r="H649" s="109">
        <v>36.880000000000003</v>
      </c>
      <c r="I649" s="109">
        <v>36.880000000000003</v>
      </c>
      <c r="J649" s="109">
        <v>36.880000000000003</v>
      </c>
      <c r="K649" s="109">
        <v>36.880000000000003</v>
      </c>
      <c r="L649" s="109">
        <v>36.880000000000003</v>
      </c>
      <c r="M649" s="109">
        <v>36.880000000000003</v>
      </c>
      <c r="N649" s="109">
        <v>37.15</v>
      </c>
      <c r="O649" s="109">
        <v>37.15</v>
      </c>
    </row>
    <row r="650" spans="1:15">
      <c r="A650" s="206" t="s">
        <v>1528</v>
      </c>
      <c r="B650" s="206" t="s">
        <v>1528</v>
      </c>
      <c r="C650" s="206" t="s">
        <v>1528</v>
      </c>
      <c r="D650" s="206" t="s">
        <v>1528</v>
      </c>
      <c r="E650" s="206" t="s">
        <v>1528</v>
      </c>
      <c r="F650" s="206" t="s">
        <v>1528</v>
      </c>
      <c r="G650" s="206" t="s">
        <v>1528</v>
      </c>
      <c r="H650" s="206" t="s">
        <v>1528</v>
      </c>
      <c r="I650" s="206" t="s">
        <v>1528</v>
      </c>
      <c r="J650" s="206" t="s">
        <v>1528</v>
      </c>
      <c r="K650" s="206" t="s">
        <v>1528</v>
      </c>
      <c r="L650" s="206" t="s">
        <v>1528</v>
      </c>
      <c r="M650" s="206" t="s">
        <v>1528</v>
      </c>
      <c r="N650" s="206" t="s">
        <v>1528</v>
      </c>
      <c r="O650" s="206" t="s">
        <v>1528</v>
      </c>
    </row>
    <row r="651" spans="1:15" ht="30">
      <c r="A651" s="107" t="s">
        <v>1529</v>
      </c>
      <c r="B651" s="108" t="s">
        <v>1530</v>
      </c>
      <c r="C651" s="108" t="s">
        <v>1531</v>
      </c>
      <c r="D651" s="108" t="s">
        <v>1184</v>
      </c>
      <c r="E651" s="108" t="s">
        <v>445</v>
      </c>
      <c r="F651" s="108" t="s">
        <v>446</v>
      </c>
      <c r="G651" s="108" t="s">
        <v>235</v>
      </c>
      <c r="H651" s="109">
        <v>23.68</v>
      </c>
      <c r="I651" s="109">
        <v>23.68</v>
      </c>
      <c r="J651" s="109">
        <v>24.2</v>
      </c>
      <c r="K651" s="109">
        <v>24.2</v>
      </c>
      <c r="L651" s="109">
        <v>24.2</v>
      </c>
      <c r="M651" s="109">
        <v>24.2</v>
      </c>
      <c r="N651" s="109">
        <v>24.2</v>
      </c>
      <c r="O651" s="109">
        <v>24.2</v>
      </c>
    </row>
    <row r="652" spans="1:15" ht="30">
      <c r="A652" s="107" t="s">
        <v>400</v>
      </c>
      <c r="B652" s="108" t="s">
        <v>401</v>
      </c>
      <c r="C652" s="108" t="s">
        <v>402</v>
      </c>
      <c r="D652" s="108" t="s">
        <v>1532</v>
      </c>
      <c r="E652" s="108" t="s">
        <v>225</v>
      </c>
      <c r="F652" s="108" t="s">
        <v>226</v>
      </c>
      <c r="G652" s="108" t="s">
        <v>227</v>
      </c>
      <c r="H652" s="109">
        <v>36.299999999999997</v>
      </c>
      <c r="I652" s="109">
        <v>43.56</v>
      </c>
      <c r="J652" s="109">
        <v>37.75</v>
      </c>
      <c r="K652" s="109">
        <v>45.3</v>
      </c>
      <c r="L652" s="109">
        <v>37.75</v>
      </c>
      <c r="M652" s="109">
        <v>45.3</v>
      </c>
      <c r="N652" s="109">
        <v>39.159999999999997</v>
      </c>
      <c r="O652" s="109">
        <v>46.99</v>
      </c>
    </row>
    <row r="653" spans="1:15" ht="30">
      <c r="A653" s="107" t="s">
        <v>1533</v>
      </c>
      <c r="B653" s="108" t="s">
        <v>1534</v>
      </c>
      <c r="C653" s="108" t="s">
        <v>1535</v>
      </c>
      <c r="D653" s="108" t="s">
        <v>1536</v>
      </c>
      <c r="E653" s="108" t="s">
        <v>225</v>
      </c>
      <c r="F653" s="108" t="s">
        <v>226</v>
      </c>
      <c r="G653" s="108" t="s">
        <v>235</v>
      </c>
      <c r="H653" s="109">
        <v>38.68</v>
      </c>
      <c r="I653" s="109">
        <v>38.68</v>
      </c>
      <c r="J653" s="109">
        <v>40</v>
      </c>
      <c r="K653" s="109">
        <v>40</v>
      </c>
      <c r="L653" s="109">
        <v>40</v>
      </c>
      <c r="M653" s="109">
        <v>40</v>
      </c>
      <c r="N653" s="109">
        <v>40</v>
      </c>
      <c r="O653" s="109">
        <v>40</v>
      </c>
    </row>
    <row r="654" spans="1:15" ht="30">
      <c r="A654" s="107" t="s">
        <v>1533</v>
      </c>
      <c r="B654" s="108" t="s">
        <v>1534</v>
      </c>
      <c r="C654" s="108" t="s">
        <v>1535</v>
      </c>
      <c r="D654" s="108" t="s">
        <v>1537</v>
      </c>
      <c r="E654" s="108" t="s">
        <v>445</v>
      </c>
      <c r="F654" s="108" t="s">
        <v>446</v>
      </c>
      <c r="G654" s="108" t="s">
        <v>235</v>
      </c>
      <c r="H654" s="109">
        <v>34.07</v>
      </c>
      <c r="I654" s="109">
        <v>34.07</v>
      </c>
      <c r="J654" s="109">
        <v>34.36</v>
      </c>
      <c r="K654" s="109">
        <v>34.36</v>
      </c>
      <c r="L654" s="109">
        <v>34.36</v>
      </c>
      <c r="M654" s="109">
        <v>34.36</v>
      </c>
      <c r="N654" s="109">
        <v>35.69</v>
      </c>
      <c r="O654" s="109">
        <v>35.69</v>
      </c>
    </row>
    <row r="655" spans="1:15" ht="30">
      <c r="A655" s="107" t="s">
        <v>1533</v>
      </c>
      <c r="B655" s="108" t="s">
        <v>1534</v>
      </c>
      <c r="C655" s="108" t="s">
        <v>1535</v>
      </c>
      <c r="D655" s="108" t="s">
        <v>1538</v>
      </c>
      <c r="E655" s="108" t="s">
        <v>445</v>
      </c>
      <c r="F655" s="108" t="s">
        <v>446</v>
      </c>
      <c r="G655" s="108" t="s">
        <v>235</v>
      </c>
      <c r="H655" s="109">
        <v>34.07</v>
      </c>
      <c r="I655" s="109">
        <v>34.07</v>
      </c>
      <c r="J655" s="109">
        <v>34.36</v>
      </c>
      <c r="K655" s="109">
        <v>34.36</v>
      </c>
      <c r="L655" s="109">
        <v>34.36</v>
      </c>
      <c r="M655" s="109">
        <v>34.36</v>
      </c>
      <c r="N655" s="109">
        <v>35.69</v>
      </c>
      <c r="O655" s="109">
        <v>35.69</v>
      </c>
    </row>
    <row r="656" spans="1:15" ht="30">
      <c r="A656" s="107" t="s">
        <v>1533</v>
      </c>
      <c r="B656" s="108" t="s">
        <v>1534</v>
      </c>
      <c r="C656" s="108" t="s">
        <v>1535</v>
      </c>
      <c r="D656" s="108" t="s">
        <v>1539</v>
      </c>
      <c r="E656" s="108" t="s">
        <v>445</v>
      </c>
      <c r="F656" s="108" t="s">
        <v>446</v>
      </c>
      <c r="G656" s="108" t="s">
        <v>235</v>
      </c>
      <c r="H656" s="110"/>
      <c r="I656" s="110"/>
      <c r="J656" s="110"/>
      <c r="K656" s="110"/>
      <c r="L656" s="109">
        <v>16.8</v>
      </c>
      <c r="M656" s="109">
        <v>14.6</v>
      </c>
      <c r="N656" s="109">
        <v>16.8</v>
      </c>
      <c r="O656" s="109">
        <v>15.59</v>
      </c>
    </row>
    <row r="657" spans="1:15" ht="30">
      <c r="A657" s="107" t="s">
        <v>1533</v>
      </c>
      <c r="B657" s="108" t="s">
        <v>1534</v>
      </c>
      <c r="C657" s="108" t="s">
        <v>1535</v>
      </c>
      <c r="D657" s="108" t="s">
        <v>1540</v>
      </c>
      <c r="E657" s="108" t="s">
        <v>445</v>
      </c>
      <c r="F657" s="108" t="s">
        <v>446</v>
      </c>
      <c r="G657" s="108" t="s">
        <v>235</v>
      </c>
      <c r="H657" s="109">
        <v>28.12</v>
      </c>
      <c r="I657" s="109">
        <v>26.48</v>
      </c>
      <c r="J657" s="109">
        <v>32.96</v>
      </c>
      <c r="K657" s="109">
        <v>28.23</v>
      </c>
      <c r="L657" s="109">
        <v>32.96</v>
      </c>
      <c r="M657" s="109">
        <v>28.23</v>
      </c>
      <c r="N657" s="109">
        <v>37.78</v>
      </c>
      <c r="O657" s="109">
        <v>30.15</v>
      </c>
    </row>
    <row r="658" spans="1:15" ht="30">
      <c r="A658" s="107" t="s">
        <v>400</v>
      </c>
      <c r="B658" s="108" t="s">
        <v>401</v>
      </c>
      <c r="C658" s="108" t="s">
        <v>402</v>
      </c>
      <c r="D658" s="108" t="s">
        <v>1541</v>
      </c>
      <c r="E658" s="108" t="s">
        <v>445</v>
      </c>
      <c r="F658" s="108" t="s">
        <v>446</v>
      </c>
      <c r="G658" s="108" t="s">
        <v>227</v>
      </c>
      <c r="H658" s="109">
        <v>14.69</v>
      </c>
      <c r="I658" s="109">
        <v>17.63</v>
      </c>
      <c r="J658" s="109">
        <v>15.65</v>
      </c>
      <c r="K658" s="109">
        <v>18.78</v>
      </c>
      <c r="L658" s="109">
        <v>15.65</v>
      </c>
      <c r="M658" s="109">
        <v>18.78</v>
      </c>
      <c r="N658" s="109">
        <v>16.71</v>
      </c>
      <c r="O658" s="109">
        <v>20.05</v>
      </c>
    </row>
    <row r="659" spans="1:15" ht="30">
      <c r="A659" s="107" t="s">
        <v>1542</v>
      </c>
      <c r="B659" s="108" t="s">
        <v>1543</v>
      </c>
      <c r="C659" s="108" t="s">
        <v>1544</v>
      </c>
      <c r="D659" s="108" t="s">
        <v>1545</v>
      </c>
      <c r="E659" s="108" t="s">
        <v>225</v>
      </c>
      <c r="F659" s="108" t="s">
        <v>226</v>
      </c>
      <c r="G659" s="108" t="s">
        <v>235</v>
      </c>
      <c r="H659" s="109">
        <v>18.46</v>
      </c>
      <c r="I659" s="109">
        <v>18.46</v>
      </c>
      <c r="J659" s="109">
        <v>19.68</v>
      </c>
      <c r="K659" s="109">
        <v>19.68</v>
      </c>
      <c r="L659" s="109">
        <v>19.68</v>
      </c>
      <c r="M659" s="109">
        <v>19.68</v>
      </c>
      <c r="N659" s="109">
        <v>21.02</v>
      </c>
      <c r="O659" s="109">
        <v>21.02</v>
      </c>
    </row>
    <row r="660" spans="1:15" ht="30">
      <c r="A660" s="107" t="s">
        <v>1546</v>
      </c>
      <c r="B660" s="108" t="s">
        <v>1547</v>
      </c>
      <c r="C660" s="108" t="s">
        <v>1548</v>
      </c>
      <c r="D660" s="108" t="s">
        <v>284</v>
      </c>
      <c r="E660" s="108" t="s">
        <v>225</v>
      </c>
      <c r="F660" s="108" t="s">
        <v>226</v>
      </c>
      <c r="G660" s="108" t="s">
        <v>227</v>
      </c>
      <c r="H660" s="109">
        <v>15.19</v>
      </c>
      <c r="I660" s="109">
        <v>18.23</v>
      </c>
      <c r="J660" s="109">
        <v>16.190000000000001</v>
      </c>
      <c r="K660" s="109">
        <v>19.43</v>
      </c>
      <c r="L660" s="109">
        <v>16.190000000000001</v>
      </c>
      <c r="M660" s="109">
        <v>19.43</v>
      </c>
      <c r="N660" s="109">
        <v>17.29</v>
      </c>
      <c r="O660" s="109">
        <v>20.75</v>
      </c>
    </row>
    <row r="661" spans="1:15" ht="30">
      <c r="A661" s="107" t="s">
        <v>1533</v>
      </c>
      <c r="B661" s="108" t="s">
        <v>1534</v>
      </c>
      <c r="C661" s="108" t="s">
        <v>1535</v>
      </c>
      <c r="D661" s="108" t="s">
        <v>1549</v>
      </c>
      <c r="E661" s="108" t="s">
        <v>445</v>
      </c>
      <c r="F661" s="108" t="s">
        <v>446</v>
      </c>
      <c r="G661" s="108" t="s">
        <v>235</v>
      </c>
      <c r="H661" s="109">
        <v>34.07</v>
      </c>
      <c r="I661" s="109">
        <v>34.07</v>
      </c>
      <c r="J661" s="109">
        <v>34.36</v>
      </c>
      <c r="K661" s="109">
        <v>34.36</v>
      </c>
      <c r="L661" s="109">
        <v>34.36</v>
      </c>
      <c r="M661" s="109">
        <v>34.36</v>
      </c>
      <c r="N661" s="109">
        <v>35.69</v>
      </c>
      <c r="O661" s="109">
        <v>35.69</v>
      </c>
    </row>
    <row r="662" spans="1:15" ht="30">
      <c r="A662" s="107" t="s">
        <v>1533</v>
      </c>
      <c r="B662" s="108" t="s">
        <v>1534</v>
      </c>
      <c r="C662" s="108" t="s">
        <v>1535</v>
      </c>
      <c r="D662" s="108" t="s">
        <v>1550</v>
      </c>
      <c r="E662" s="108" t="s">
        <v>225</v>
      </c>
      <c r="F662" s="108" t="s">
        <v>226</v>
      </c>
      <c r="G662" s="108" t="s">
        <v>235</v>
      </c>
      <c r="H662" s="109">
        <v>54.74</v>
      </c>
      <c r="I662" s="109">
        <v>54.74</v>
      </c>
      <c r="J662" s="109">
        <v>58.35</v>
      </c>
      <c r="K662" s="109">
        <v>58.35</v>
      </c>
      <c r="L662" s="109">
        <v>58.35</v>
      </c>
      <c r="M662" s="109">
        <v>58.35</v>
      </c>
      <c r="N662" s="109">
        <v>62.32</v>
      </c>
      <c r="O662" s="109">
        <v>62.32</v>
      </c>
    </row>
    <row r="663" spans="1:15" ht="30">
      <c r="A663" s="107" t="s">
        <v>1533</v>
      </c>
      <c r="B663" s="108" t="s">
        <v>1534</v>
      </c>
      <c r="C663" s="108" t="s">
        <v>1535</v>
      </c>
      <c r="D663" s="108" t="s">
        <v>1551</v>
      </c>
      <c r="E663" s="108" t="s">
        <v>225</v>
      </c>
      <c r="F663" s="108" t="s">
        <v>226</v>
      </c>
      <c r="G663" s="108" t="s">
        <v>235</v>
      </c>
      <c r="H663" s="109">
        <v>41.14</v>
      </c>
      <c r="I663" s="109">
        <v>41.14</v>
      </c>
      <c r="J663" s="109">
        <v>42.55</v>
      </c>
      <c r="K663" s="109">
        <v>42.55</v>
      </c>
      <c r="L663" s="109">
        <v>42.55</v>
      </c>
      <c r="M663" s="109">
        <v>42.55</v>
      </c>
      <c r="N663" s="109">
        <v>44.78</v>
      </c>
      <c r="O663" s="109">
        <v>44.78</v>
      </c>
    </row>
    <row r="664" spans="1:15" ht="30">
      <c r="A664" s="107" t="s">
        <v>1533</v>
      </c>
      <c r="B664" s="108" t="s">
        <v>1534</v>
      </c>
      <c r="C664" s="108" t="s">
        <v>1535</v>
      </c>
      <c r="D664" s="108" t="s">
        <v>1552</v>
      </c>
      <c r="E664" s="108" t="s">
        <v>225</v>
      </c>
      <c r="F664" s="108" t="s">
        <v>226</v>
      </c>
      <c r="G664" s="108" t="s">
        <v>235</v>
      </c>
      <c r="H664" s="110"/>
      <c r="I664" s="110"/>
      <c r="J664" s="109">
        <v>41.49</v>
      </c>
      <c r="K664" s="109">
        <v>34.46</v>
      </c>
      <c r="L664" s="109">
        <v>38.619999999999997</v>
      </c>
      <c r="M664" s="109">
        <v>34.46</v>
      </c>
      <c r="N664" s="109">
        <v>38.619999999999997</v>
      </c>
      <c r="O664" s="109">
        <v>36.799999999999997</v>
      </c>
    </row>
    <row r="665" spans="1:15" ht="30">
      <c r="A665" s="107" t="s">
        <v>1553</v>
      </c>
      <c r="B665" s="108" t="s">
        <v>1534</v>
      </c>
      <c r="C665" s="108" t="s">
        <v>1535</v>
      </c>
      <c r="D665" s="108" t="s">
        <v>284</v>
      </c>
      <c r="E665" s="108" t="s">
        <v>263</v>
      </c>
      <c r="F665" s="108" t="s">
        <v>264</v>
      </c>
      <c r="G665" s="108" t="s">
        <v>235</v>
      </c>
      <c r="H665" s="109">
        <v>223.27</v>
      </c>
      <c r="I665" s="109">
        <v>223.27</v>
      </c>
      <c r="J665" s="109">
        <v>234.85</v>
      </c>
      <c r="K665" s="109">
        <v>234.85</v>
      </c>
      <c r="L665" s="109">
        <v>234.85</v>
      </c>
      <c r="M665" s="109">
        <v>234.85</v>
      </c>
      <c r="N665" s="109">
        <v>250.76</v>
      </c>
      <c r="O665" s="109">
        <v>250.76</v>
      </c>
    </row>
    <row r="666" spans="1:15">
      <c r="A666" s="206" t="s">
        <v>1554</v>
      </c>
      <c r="B666" s="206" t="s">
        <v>1554</v>
      </c>
      <c r="C666" s="206" t="s">
        <v>1554</v>
      </c>
      <c r="D666" s="206" t="s">
        <v>1554</v>
      </c>
      <c r="E666" s="206" t="s">
        <v>1554</v>
      </c>
      <c r="F666" s="206" t="s">
        <v>1554</v>
      </c>
      <c r="G666" s="206" t="s">
        <v>1554</v>
      </c>
      <c r="H666" s="206" t="s">
        <v>1554</v>
      </c>
      <c r="I666" s="206" t="s">
        <v>1554</v>
      </c>
      <c r="J666" s="206" t="s">
        <v>1554</v>
      </c>
      <c r="K666" s="206" t="s">
        <v>1554</v>
      </c>
      <c r="L666" s="206" t="s">
        <v>1554</v>
      </c>
      <c r="M666" s="206" t="s">
        <v>1554</v>
      </c>
      <c r="N666" s="206" t="s">
        <v>1554</v>
      </c>
      <c r="O666" s="206" t="s">
        <v>1554</v>
      </c>
    </row>
    <row r="667" spans="1:15" ht="30">
      <c r="A667" s="107" t="s">
        <v>1555</v>
      </c>
      <c r="B667" s="108" t="s">
        <v>1556</v>
      </c>
      <c r="C667" s="108" t="s">
        <v>1557</v>
      </c>
      <c r="D667" s="108" t="s">
        <v>668</v>
      </c>
      <c r="E667" s="108" t="s">
        <v>225</v>
      </c>
      <c r="F667" s="108" t="s">
        <v>226</v>
      </c>
      <c r="G667" s="108" t="s">
        <v>227</v>
      </c>
      <c r="H667" s="109">
        <v>36.450000000000003</v>
      </c>
      <c r="I667" s="109">
        <v>14.7</v>
      </c>
      <c r="J667" s="109">
        <v>37.9</v>
      </c>
      <c r="K667" s="109">
        <v>15.67</v>
      </c>
      <c r="L667" s="109">
        <v>37.9</v>
      </c>
      <c r="M667" s="109">
        <v>15.67</v>
      </c>
      <c r="N667" s="109">
        <v>39.49</v>
      </c>
      <c r="O667" s="109">
        <v>16.73</v>
      </c>
    </row>
    <row r="668" spans="1:15" ht="30">
      <c r="A668" s="107" t="s">
        <v>1555</v>
      </c>
      <c r="B668" s="108" t="s">
        <v>1556</v>
      </c>
      <c r="C668" s="108" t="s">
        <v>1557</v>
      </c>
      <c r="D668" s="108" t="s">
        <v>1558</v>
      </c>
      <c r="E668" s="108" t="s">
        <v>225</v>
      </c>
      <c r="F668" s="108" t="s">
        <v>226</v>
      </c>
      <c r="G668" s="108" t="s">
        <v>227</v>
      </c>
      <c r="H668" s="109">
        <v>36.450000000000003</v>
      </c>
      <c r="I668" s="109">
        <v>20.45</v>
      </c>
      <c r="J668" s="109">
        <v>37.9</v>
      </c>
      <c r="K668" s="109">
        <v>21.79</v>
      </c>
      <c r="L668" s="109">
        <v>37.9</v>
      </c>
      <c r="M668" s="109">
        <v>21.79</v>
      </c>
      <c r="N668" s="109">
        <v>39.49</v>
      </c>
      <c r="O668" s="109">
        <v>23.27</v>
      </c>
    </row>
    <row r="669" spans="1:15" ht="30">
      <c r="A669" s="107" t="s">
        <v>1555</v>
      </c>
      <c r="B669" s="108" t="s">
        <v>1556</v>
      </c>
      <c r="C669" s="108" t="s">
        <v>1557</v>
      </c>
      <c r="D669" s="108" t="s">
        <v>1559</v>
      </c>
      <c r="E669" s="108" t="s">
        <v>225</v>
      </c>
      <c r="F669" s="108" t="s">
        <v>226</v>
      </c>
      <c r="G669" s="108" t="s">
        <v>227</v>
      </c>
      <c r="H669" s="109">
        <v>36.450000000000003</v>
      </c>
      <c r="I669" s="109">
        <v>26.97</v>
      </c>
      <c r="J669" s="109">
        <v>37.9</v>
      </c>
      <c r="K669" s="109">
        <v>28.75</v>
      </c>
      <c r="L669" s="109">
        <v>37.9</v>
      </c>
      <c r="M669" s="109">
        <v>28.75</v>
      </c>
      <c r="N669" s="109">
        <v>39.49</v>
      </c>
      <c r="O669" s="109">
        <v>30.7</v>
      </c>
    </row>
    <row r="670" spans="1:15" ht="30">
      <c r="A670" s="107" t="s">
        <v>1555</v>
      </c>
      <c r="B670" s="108" t="s">
        <v>1556</v>
      </c>
      <c r="C670" s="108" t="s">
        <v>1557</v>
      </c>
      <c r="D670" s="108" t="s">
        <v>1560</v>
      </c>
      <c r="E670" s="108" t="s">
        <v>225</v>
      </c>
      <c r="F670" s="108" t="s">
        <v>226</v>
      </c>
      <c r="G670" s="108" t="s">
        <v>227</v>
      </c>
      <c r="H670" s="109">
        <v>36.450000000000003</v>
      </c>
      <c r="I670" s="109">
        <v>34.659999999999997</v>
      </c>
      <c r="J670" s="109">
        <v>37.9</v>
      </c>
      <c r="K670" s="109">
        <v>36.94</v>
      </c>
      <c r="L670" s="109">
        <v>37.9</v>
      </c>
      <c r="M670" s="109">
        <v>36.94</v>
      </c>
      <c r="N670" s="109">
        <v>39.49</v>
      </c>
      <c r="O670" s="109">
        <v>39.450000000000003</v>
      </c>
    </row>
    <row r="671" spans="1:15" ht="30">
      <c r="A671" s="107" t="s">
        <v>1561</v>
      </c>
      <c r="B671" s="108" t="s">
        <v>1562</v>
      </c>
      <c r="C671" s="108" t="s">
        <v>1563</v>
      </c>
      <c r="D671" s="108" t="s">
        <v>998</v>
      </c>
      <c r="E671" s="108" t="s">
        <v>225</v>
      </c>
      <c r="F671" s="108" t="s">
        <v>226</v>
      </c>
      <c r="G671" s="108" t="s">
        <v>227</v>
      </c>
      <c r="H671" s="109">
        <v>34.57</v>
      </c>
      <c r="I671" s="109">
        <v>41.48</v>
      </c>
      <c r="J671" s="109">
        <v>35.32</v>
      </c>
      <c r="K671" s="109">
        <v>42.38</v>
      </c>
      <c r="L671" s="109">
        <v>35.32</v>
      </c>
      <c r="M671" s="109">
        <v>42.38</v>
      </c>
      <c r="N671" s="109">
        <v>36.78</v>
      </c>
      <c r="O671" s="109">
        <v>44.14</v>
      </c>
    </row>
    <row r="672" spans="1:15" ht="30">
      <c r="A672" s="107" t="s">
        <v>1555</v>
      </c>
      <c r="B672" s="108" t="s">
        <v>1556</v>
      </c>
      <c r="C672" s="108" t="s">
        <v>1557</v>
      </c>
      <c r="D672" s="108" t="s">
        <v>1564</v>
      </c>
      <c r="E672" s="108" t="s">
        <v>225</v>
      </c>
      <c r="F672" s="108" t="s">
        <v>226</v>
      </c>
      <c r="G672" s="108" t="s">
        <v>227</v>
      </c>
      <c r="H672" s="110"/>
      <c r="I672" s="110"/>
      <c r="J672" s="110"/>
      <c r="K672" s="110"/>
      <c r="L672" s="109">
        <v>37.9</v>
      </c>
      <c r="M672" s="109">
        <v>42.38</v>
      </c>
      <c r="N672" s="109">
        <v>39.49</v>
      </c>
      <c r="O672" s="109">
        <v>45.26</v>
      </c>
    </row>
    <row r="673" spans="1:15" ht="30">
      <c r="A673" s="107" t="s">
        <v>782</v>
      </c>
      <c r="B673" s="108" t="s">
        <v>783</v>
      </c>
      <c r="C673" s="108" t="s">
        <v>784</v>
      </c>
      <c r="D673" s="108" t="s">
        <v>1565</v>
      </c>
      <c r="E673" s="108" t="s">
        <v>225</v>
      </c>
      <c r="F673" s="108" t="s">
        <v>226</v>
      </c>
      <c r="G673" s="108" t="s">
        <v>227</v>
      </c>
      <c r="H673" s="109">
        <v>11.63</v>
      </c>
      <c r="I673" s="109">
        <v>13.96</v>
      </c>
      <c r="J673" s="109">
        <v>11.72</v>
      </c>
      <c r="K673" s="109">
        <v>14.04</v>
      </c>
      <c r="L673" s="109">
        <v>11.72</v>
      </c>
      <c r="M673" s="109">
        <v>14.04</v>
      </c>
      <c r="N673" s="109">
        <v>12.11</v>
      </c>
      <c r="O673" s="109">
        <v>14.53</v>
      </c>
    </row>
    <row r="674" spans="1:15" ht="30">
      <c r="A674" s="107" t="s">
        <v>1555</v>
      </c>
      <c r="B674" s="108" t="s">
        <v>1556</v>
      </c>
      <c r="C674" s="108" t="s">
        <v>1557</v>
      </c>
      <c r="D674" s="108" t="s">
        <v>1566</v>
      </c>
      <c r="E674" s="108" t="s">
        <v>225</v>
      </c>
      <c r="F674" s="108" t="s">
        <v>226</v>
      </c>
      <c r="G674" s="108" t="s">
        <v>227</v>
      </c>
      <c r="H674" s="109">
        <v>36.450000000000003</v>
      </c>
      <c r="I674" s="109">
        <v>26.62</v>
      </c>
      <c r="J674" s="109">
        <v>37.9</v>
      </c>
      <c r="K674" s="109">
        <v>28.37</v>
      </c>
      <c r="L674" s="109">
        <v>37.9</v>
      </c>
      <c r="M674" s="109">
        <v>28.37</v>
      </c>
      <c r="N674" s="109">
        <v>39.49</v>
      </c>
      <c r="O674" s="109">
        <v>30.29</v>
      </c>
    </row>
    <row r="675" spans="1:15" ht="30">
      <c r="A675" s="107" t="s">
        <v>1567</v>
      </c>
      <c r="B675" s="108" t="s">
        <v>1568</v>
      </c>
      <c r="C675" s="108" t="s">
        <v>1569</v>
      </c>
      <c r="D675" s="108" t="s">
        <v>1565</v>
      </c>
      <c r="E675" s="108" t="s">
        <v>225</v>
      </c>
      <c r="F675" s="108" t="s">
        <v>226</v>
      </c>
      <c r="G675" s="108" t="s">
        <v>227</v>
      </c>
      <c r="H675" s="109">
        <v>8.41</v>
      </c>
      <c r="I675" s="110"/>
      <c r="J675" s="109">
        <v>9.74</v>
      </c>
      <c r="K675" s="110"/>
      <c r="L675" s="109">
        <v>9.74</v>
      </c>
      <c r="M675" s="110"/>
      <c r="N675" s="109">
        <v>10.14</v>
      </c>
      <c r="O675" s="110"/>
    </row>
    <row r="676" spans="1:15" ht="30">
      <c r="A676" s="107" t="s">
        <v>1570</v>
      </c>
      <c r="B676" s="108" t="s">
        <v>1571</v>
      </c>
      <c r="C676" s="108" t="s">
        <v>1572</v>
      </c>
      <c r="D676" s="108" t="s">
        <v>1565</v>
      </c>
      <c r="E676" s="108" t="s">
        <v>225</v>
      </c>
      <c r="F676" s="108" t="s">
        <v>226</v>
      </c>
      <c r="G676" s="108" t="s">
        <v>227</v>
      </c>
      <c r="H676" s="109">
        <v>11.29</v>
      </c>
      <c r="I676" s="110"/>
      <c r="J676" s="109">
        <v>12.03</v>
      </c>
      <c r="K676" s="110"/>
      <c r="L676" s="109">
        <v>12.03</v>
      </c>
      <c r="M676" s="110"/>
      <c r="N676" s="109">
        <v>12.51</v>
      </c>
      <c r="O676" s="110"/>
    </row>
    <row r="677" spans="1:15" ht="30">
      <c r="A677" s="107" t="s">
        <v>1561</v>
      </c>
      <c r="B677" s="108" t="s">
        <v>1562</v>
      </c>
      <c r="C677" s="108" t="s">
        <v>1563</v>
      </c>
      <c r="D677" s="108" t="s">
        <v>1573</v>
      </c>
      <c r="E677" s="108" t="s">
        <v>225</v>
      </c>
      <c r="F677" s="108" t="s">
        <v>226</v>
      </c>
      <c r="G677" s="108" t="s">
        <v>227</v>
      </c>
      <c r="H677" s="109">
        <v>34.57</v>
      </c>
      <c r="I677" s="109">
        <v>41.48</v>
      </c>
      <c r="J677" s="109">
        <v>35.32</v>
      </c>
      <c r="K677" s="109">
        <v>42.38</v>
      </c>
      <c r="L677" s="109">
        <v>35.32</v>
      </c>
      <c r="M677" s="109">
        <v>42.38</v>
      </c>
      <c r="N677" s="109">
        <v>36.78</v>
      </c>
      <c r="O677" s="109">
        <v>44.14</v>
      </c>
    </row>
    <row r="678" spans="1:15" ht="30">
      <c r="A678" s="107" t="s">
        <v>1555</v>
      </c>
      <c r="B678" s="108" t="s">
        <v>1556</v>
      </c>
      <c r="C678" s="108" t="s">
        <v>1557</v>
      </c>
      <c r="D678" s="108" t="s">
        <v>1574</v>
      </c>
      <c r="E678" s="108" t="s">
        <v>225</v>
      </c>
      <c r="F678" s="108" t="s">
        <v>226</v>
      </c>
      <c r="G678" s="108" t="s">
        <v>227</v>
      </c>
      <c r="H678" s="110"/>
      <c r="I678" s="110"/>
      <c r="J678" s="110"/>
      <c r="K678" s="110"/>
      <c r="L678" s="109">
        <v>37.9</v>
      </c>
      <c r="M678" s="109">
        <v>15.67</v>
      </c>
      <c r="N678" s="109">
        <v>39.49</v>
      </c>
      <c r="O678" s="109">
        <v>16.73</v>
      </c>
    </row>
    <row r="679" spans="1:15" ht="30">
      <c r="A679" s="107" t="s">
        <v>1555</v>
      </c>
      <c r="B679" s="108" t="s">
        <v>1556</v>
      </c>
      <c r="C679" s="108" t="s">
        <v>1557</v>
      </c>
      <c r="D679" s="108" t="s">
        <v>1575</v>
      </c>
      <c r="E679" s="108" t="s">
        <v>225</v>
      </c>
      <c r="F679" s="108" t="s">
        <v>226</v>
      </c>
      <c r="G679" s="108" t="s">
        <v>227</v>
      </c>
      <c r="H679" s="109">
        <v>36.450000000000003</v>
      </c>
      <c r="I679" s="109">
        <v>14.7</v>
      </c>
      <c r="J679" s="109">
        <v>37.9</v>
      </c>
      <c r="K679" s="109">
        <v>15.67</v>
      </c>
      <c r="L679" s="109">
        <v>37.9</v>
      </c>
      <c r="M679" s="109">
        <v>42.38</v>
      </c>
      <c r="N679" s="109">
        <v>39.49</v>
      </c>
      <c r="O679" s="109">
        <v>45.26</v>
      </c>
    </row>
    <row r="680" spans="1:15" ht="30">
      <c r="A680" s="107" t="s">
        <v>1561</v>
      </c>
      <c r="B680" s="108" t="s">
        <v>1562</v>
      </c>
      <c r="C680" s="108" t="s">
        <v>1563</v>
      </c>
      <c r="D680" s="108" t="s">
        <v>1576</v>
      </c>
      <c r="E680" s="108" t="s">
        <v>225</v>
      </c>
      <c r="F680" s="108" t="s">
        <v>226</v>
      </c>
      <c r="G680" s="108" t="s">
        <v>227</v>
      </c>
      <c r="H680" s="109">
        <v>34.57</v>
      </c>
      <c r="I680" s="109">
        <v>41.48</v>
      </c>
      <c r="J680" s="109">
        <v>35.32</v>
      </c>
      <c r="K680" s="109">
        <v>42.38</v>
      </c>
      <c r="L680" s="109">
        <v>35.32</v>
      </c>
      <c r="M680" s="109">
        <v>42.38</v>
      </c>
      <c r="N680" s="109">
        <v>36.78</v>
      </c>
      <c r="O680" s="109">
        <v>44.14</v>
      </c>
    </row>
    <row r="681" spans="1:15" ht="30">
      <c r="A681" s="107" t="s">
        <v>1555</v>
      </c>
      <c r="B681" s="108" t="s">
        <v>1556</v>
      </c>
      <c r="C681" s="108" t="s">
        <v>1557</v>
      </c>
      <c r="D681" s="108" t="s">
        <v>1577</v>
      </c>
      <c r="E681" s="108" t="s">
        <v>225</v>
      </c>
      <c r="F681" s="108" t="s">
        <v>226</v>
      </c>
      <c r="G681" s="108" t="s">
        <v>227</v>
      </c>
      <c r="H681" s="110"/>
      <c r="I681" s="110"/>
      <c r="J681" s="110"/>
      <c r="K681" s="110"/>
      <c r="L681" s="109">
        <v>37.9</v>
      </c>
      <c r="M681" s="109">
        <v>42.38</v>
      </c>
      <c r="N681" s="109">
        <v>39.49</v>
      </c>
      <c r="O681" s="109">
        <v>45.26</v>
      </c>
    </row>
    <row r="682" spans="1:15" ht="30">
      <c r="A682" s="107" t="s">
        <v>1555</v>
      </c>
      <c r="B682" s="108" t="s">
        <v>1556</v>
      </c>
      <c r="C682" s="108" t="s">
        <v>1557</v>
      </c>
      <c r="D682" s="108" t="s">
        <v>1578</v>
      </c>
      <c r="E682" s="108" t="s">
        <v>225</v>
      </c>
      <c r="F682" s="108" t="s">
        <v>226</v>
      </c>
      <c r="G682" s="108" t="s">
        <v>227</v>
      </c>
      <c r="H682" s="109">
        <v>36.450000000000003</v>
      </c>
      <c r="I682" s="109">
        <v>43.74</v>
      </c>
      <c r="J682" s="109">
        <v>37.9</v>
      </c>
      <c r="K682" s="109">
        <v>45.48</v>
      </c>
      <c r="L682" s="109">
        <v>37.9</v>
      </c>
      <c r="M682" s="109">
        <v>45.48</v>
      </c>
      <c r="N682" s="109">
        <v>39.49</v>
      </c>
      <c r="O682" s="109">
        <v>47.39</v>
      </c>
    </row>
    <row r="683" spans="1:15" ht="45">
      <c r="A683" s="107" t="s">
        <v>1555</v>
      </c>
      <c r="B683" s="108" t="s">
        <v>1556</v>
      </c>
      <c r="C683" s="108" t="s">
        <v>1557</v>
      </c>
      <c r="D683" s="108" t="s">
        <v>1579</v>
      </c>
      <c r="E683" s="108" t="s">
        <v>225</v>
      </c>
      <c r="F683" s="108" t="s">
        <v>226</v>
      </c>
      <c r="G683" s="108" t="s">
        <v>227</v>
      </c>
      <c r="H683" s="110"/>
      <c r="I683" s="110"/>
      <c r="J683" s="110"/>
      <c r="K683" s="110"/>
      <c r="L683" s="109">
        <v>37.9</v>
      </c>
      <c r="M683" s="109">
        <v>45.33</v>
      </c>
      <c r="N683" s="110"/>
      <c r="O683" s="110"/>
    </row>
    <row r="684" spans="1:15" ht="30">
      <c r="A684" s="107" t="s">
        <v>1555</v>
      </c>
      <c r="B684" s="108" t="s">
        <v>1556</v>
      </c>
      <c r="C684" s="108" t="s">
        <v>1557</v>
      </c>
      <c r="D684" s="108" t="s">
        <v>1580</v>
      </c>
      <c r="E684" s="108" t="s">
        <v>225</v>
      </c>
      <c r="F684" s="108" t="s">
        <v>226</v>
      </c>
      <c r="G684" s="108" t="s">
        <v>227</v>
      </c>
      <c r="H684" s="109">
        <v>36.450000000000003</v>
      </c>
      <c r="I684" s="109">
        <v>42.53</v>
      </c>
      <c r="J684" s="109">
        <v>37.9</v>
      </c>
      <c r="K684" s="109">
        <v>45.33</v>
      </c>
      <c r="L684" s="110"/>
      <c r="M684" s="110"/>
      <c r="N684" s="109">
        <v>39.49</v>
      </c>
      <c r="O684" s="109">
        <v>47.39</v>
      </c>
    </row>
    <row r="685" spans="1:15" ht="30">
      <c r="A685" s="107" t="s">
        <v>1555</v>
      </c>
      <c r="B685" s="108" t="s">
        <v>1556</v>
      </c>
      <c r="C685" s="108" t="s">
        <v>1557</v>
      </c>
      <c r="D685" s="108" t="s">
        <v>1581</v>
      </c>
      <c r="E685" s="108" t="s">
        <v>225</v>
      </c>
      <c r="F685" s="108" t="s">
        <v>226</v>
      </c>
      <c r="G685" s="108" t="s">
        <v>227</v>
      </c>
      <c r="H685" s="109">
        <v>36.450000000000003</v>
      </c>
      <c r="I685" s="109">
        <v>21.21</v>
      </c>
      <c r="J685" s="109">
        <v>37.9</v>
      </c>
      <c r="K685" s="109">
        <v>22.6</v>
      </c>
      <c r="L685" s="109">
        <v>37.9</v>
      </c>
      <c r="M685" s="109">
        <v>22.6</v>
      </c>
      <c r="N685" s="109">
        <v>39.49</v>
      </c>
      <c r="O685" s="109">
        <v>24.13</v>
      </c>
    </row>
    <row r="686" spans="1:15" ht="30">
      <c r="A686" s="107" t="s">
        <v>1561</v>
      </c>
      <c r="B686" s="108" t="s">
        <v>1562</v>
      </c>
      <c r="C686" s="108" t="s">
        <v>1563</v>
      </c>
      <c r="D686" s="108" t="s">
        <v>1582</v>
      </c>
      <c r="E686" s="108" t="s">
        <v>225</v>
      </c>
      <c r="F686" s="108" t="s">
        <v>226</v>
      </c>
      <c r="G686" s="108" t="s">
        <v>227</v>
      </c>
      <c r="H686" s="109">
        <v>34.57</v>
      </c>
      <c r="I686" s="109">
        <v>41.48</v>
      </c>
      <c r="J686" s="109">
        <v>35.32</v>
      </c>
      <c r="K686" s="109">
        <v>42.38</v>
      </c>
      <c r="L686" s="109">
        <v>35.32</v>
      </c>
      <c r="M686" s="109">
        <v>42.38</v>
      </c>
      <c r="N686" s="109">
        <v>36.78</v>
      </c>
      <c r="O686" s="109">
        <v>44.14</v>
      </c>
    </row>
    <row r="687" spans="1:15" ht="30">
      <c r="A687" s="107" t="s">
        <v>1555</v>
      </c>
      <c r="B687" s="108" t="s">
        <v>1556</v>
      </c>
      <c r="C687" s="108" t="s">
        <v>1557</v>
      </c>
      <c r="D687" s="108" t="s">
        <v>1583</v>
      </c>
      <c r="E687" s="108" t="s">
        <v>225</v>
      </c>
      <c r="F687" s="108" t="s">
        <v>226</v>
      </c>
      <c r="G687" s="108" t="s">
        <v>227</v>
      </c>
      <c r="H687" s="110"/>
      <c r="I687" s="110"/>
      <c r="J687" s="110"/>
      <c r="K687" s="110"/>
      <c r="L687" s="109">
        <v>37.9</v>
      </c>
      <c r="M687" s="109">
        <v>42.38</v>
      </c>
      <c r="N687" s="109">
        <v>39.49</v>
      </c>
      <c r="O687" s="109">
        <v>45.26</v>
      </c>
    </row>
    <row r="688" spans="1:15" ht="30">
      <c r="A688" s="107" t="s">
        <v>1555</v>
      </c>
      <c r="B688" s="108" t="s">
        <v>1556</v>
      </c>
      <c r="C688" s="108" t="s">
        <v>1557</v>
      </c>
      <c r="D688" s="108" t="s">
        <v>1584</v>
      </c>
      <c r="E688" s="108" t="s">
        <v>225</v>
      </c>
      <c r="F688" s="108" t="s">
        <v>226</v>
      </c>
      <c r="G688" s="108" t="s">
        <v>227</v>
      </c>
      <c r="H688" s="109">
        <v>36.450000000000003</v>
      </c>
      <c r="I688" s="109">
        <v>23.43</v>
      </c>
      <c r="J688" s="109">
        <v>37.9</v>
      </c>
      <c r="K688" s="109">
        <v>24.97</v>
      </c>
      <c r="L688" s="109">
        <v>37.9</v>
      </c>
      <c r="M688" s="109">
        <v>24.97</v>
      </c>
      <c r="N688" s="109">
        <v>39.49</v>
      </c>
      <c r="O688" s="109">
        <v>26.66</v>
      </c>
    </row>
    <row r="689" spans="1:15" ht="30">
      <c r="A689" s="107" t="s">
        <v>1555</v>
      </c>
      <c r="B689" s="108" t="s">
        <v>1556</v>
      </c>
      <c r="C689" s="108" t="s">
        <v>1557</v>
      </c>
      <c r="D689" s="108" t="s">
        <v>1585</v>
      </c>
      <c r="E689" s="108" t="s">
        <v>225</v>
      </c>
      <c r="F689" s="108" t="s">
        <v>226</v>
      </c>
      <c r="G689" s="108" t="s">
        <v>227</v>
      </c>
      <c r="H689" s="109">
        <v>36.450000000000003</v>
      </c>
      <c r="I689" s="109">
        <v>23.68</v>
      </c>
      <c r="J689" s="109">
        <v>37.9</v>
      </c>
      <c r="K689" s="109">
        <v>25.24</v>
      </c>
      <c r="L689" s="109">
        <v>37.9</v>
      </c>
      <c r="M689" s="109">
        <v>25.24</v>
      </c>
      <c r="N689" s="109">
        <v>39.49</v>
      </c>
      <c r="O689" s="109">
        <v>26.95</v>
      </c>
    </row>
    <row r="690" spans="1:15" ht="30">
      <c r="A690" s="107" t="s">
        <v>1555</v>
      </c>
      <c r="B690" s="108" t="s">
        <v>1556</v>
      </c>
      <c r="C690" s="108" t="s">
        <v>1557</v>
      </c>
      <c r="D690" s="108" t="s">
        <v>1586</v>
      </c>
      <c r="E690" s="108" t="s">
        <v>225</v>
      </c>
      <c r="F690" s="108" t="s">
        <v>226</v>
      </c>
      <c r="G690" s="108" t="s">
        <v>227</v>
      </c>
      <c r="H690" s="109">
        <v>36.450000000000003</v>
      </c>
      <c r="I690" s="109">
        <v>14.7</v>
      </c>
      <c r="J690" s="109">
        <v>37.9</v>
      </c>
      <c r="K690" s="109">
        <v>15.67</v>
      </c>
      <c r="L690" s="109">
        <v>37.9</v>
      </c>
      <c r="M690" s="109">
        <v>15.67</v>
      </c>
      <c r="N690" s="109">
        <v>39.49</v>
      </c>
      <c r="O690" s="109">
        <v>16.73</v>
      </c>
    </row>
    <row r="691" spans="1:15" ht="90">
      <c r="A691" s="107" t="s">
        <v>1587</v>
      </c>
      <c r="B691" s="108" t="s">
        <v>1562</v>
      </c>
      <c r="C691" s="108" t="s">
        <v>1563</v>
      </c>
      <c r="D691" s="108" t="s">
        <v>1588</v>
      </c>
      <c r="E691" s="108" t="s">
        <v>225</v>
      </c>
      <c r="F691" s="108" t="s">
        <v>226</v>
      </c>
      <c r="G691" s="108" t="s">
        <v>227</v>
      </c>
      <c r="H691" s="110"/>
      <c r="I691" s="110"/>
      <c r="J691" s="110"/>
      <c r="K691" s="110"/>
      <c r="L691" s="109">
        <v>35.32</v>
      </c>
      <c r="M691" s="109">
        <v>25.58</v>
      </c>
      <c r="N691" s="109">
        <v>36.78</v>
      </c>
      <c r="O691" s="109">
        <v>27.32</v>
      </c>
    </row>
    <row r="692" spans="1:15" ht="30">
      <c r="A692" s="107" t="s">
        <v>1587</v>
      </c>
      <c r="B692" s="108" t="s">
        <v>1562</v>
      </c>
      <c r="C692" s="108" t="s">
        <v>1563</v>
      </c>
      <c r="D692" s="108" t="s">
        <v>1589</v>
      </c>
      <c r="E692" s="108" t="s">
        <v>225</v>
      </c>
      <c r="F692" s="108" t="s">
        <v>226</v>
      </c>
      <c r="G692" s="108" t="s">
        <v>227</v>
      </c>
      <c r="H692" s="110"/>
      <c r="I692" s="110"/>
      <c r="J692" s="110"/>
      <c r="K692" s="110"/>
      <c r="L692" s="109">
        <v>35.32</v>
      </c>
      <c r="M692" s="109">
        <v>42.38</v>
      </c>
      <c r="N692" s="109">
        <v>36.78</v>
      </c>
      <c r="O692" s="109">
        <v>44.14</v>
      </c>
    </row>
    <row r="693" spans="1:15" ht="30">
      <c r="A693" s="107" t="s">
        <v>782</v>
      </c>
      <c r="B693" s="108" t="s">
        <v>783</v>
      </c>
      <c r="C693" s="108" t="s">
        <v>784</v>
      </c>
      <c r="D693" s="108" t="s">
        <v>1590</v>
      </c>
      <c r="E693" s="108" t="s">
        <v>225</v>
      </c>
      <c r="F693" s="108" t="s">
        <v>226</v>
      </c>
      <c r="G693" s="108" t="s">
        <v>227</v>
      </c>
      <c r="H693" s="109">
        <v>11.63</v>
      </c>
      <c r="I693" s="109">
        <v>13.96</v>
      </c>
      <c r="J693" s="109">
        <v>11.72</v>
      </c>
      <c r="K693" s="109">
        <v>14.04</v>
      </c>
      <c r="L693" s="109">
        <v>11.72</v>
      </c>
      <c r="M693" s="109">
        <v>14.04</v>
      </c>
      <c r="N693" s="109">
        <v>12.11</v>
      </c>
      <c r="O693" s="109">
        <v>14.53</v>
      </c>
    </row>
    <row r="694" spans="1:15" ht="30">
      <c r="A694" s="107" t="s">
        <v>1591</v>
      </c>
      <c r="B694" s="108" t="s">
        <v>1592</v>
      </c>
      <c r="C694" s="108" t="s">
        <v>1593</v>
      </c>
      <c r="D694" s="108" t="s">
        <v>1590</v>
      </c>
      <c r="E694" s="108" t="s">
        <v>225</v>
      </c>
      <c r="F694" s="108" t="s">
        <v>226</v>
      </c>
      <c r="G694" s="108" t="s">
        <v>227</v>
      </c>
      <c r="H694" s="109">
        <v>5.45</v>
      </c>
      <c r="I694" s="109">
        <v>6.54</v>
      </c>
      <c r="J694" s="109">
        <v>5.65</v>
      </c>
      <c r="K694" s="109">
        <v>6.78</v>
      </c>
      <c r="L694" s="109">
        <v>5.65</v>
      </c>
      <c r="M694" s="109">
        <v>6.78</v>
      </c>
      <c r="N694" s="109">
        <v>5.76</v>
      </c>
      <c r="O694" s="109">
        <v>6.91</v>
      </c>
    </row>
    <row r="695" spans="1:15" ht="30">
      <c r="A695" s="107" t="s">
        <v>1594</v>
      </c>
      <c r="B695" s="108" t="s">
        <v>1595</v>
      </c>
      <c r="C695" s="108" t="s">
        <v>1596</v>
      </c>
      <c r="D695" s="108" t="s">
        <v>1590</v>
      </c>
      <c r="E695" s="108" t="s">
        <v>225</v>
      </c>
      <c r="F695" s="108" t="s">
        <v>226</v>
      </c>
      <c r="G695" s="108" t="s">
        <v>227</v>
      </c>
      <c r="H695" s="109">
        <v>22.52</v>
      </c>
      <c r="I695" s="109">
        <v>27.02</v>
      </c>
      <c r="J695" s="109">
        <v>23.4</v>
      </c>
      <c r="K695" s="109">
        <v>28.08</v>
      </c>
      <c r="L695" s="109">
        <v>21.32</v>
      </c>
      <c r="M695" s="109">
        <v>25.58</v>
      </c>
      <c r="N695" s="109">
        <v>21.32</v>
      </c>
      <c r="O695" s="109">
        <v>25.58</v>
      </c>
    </row>
    <row r="696" spans="1:15" ht="30">
      <c r="A696" s="107" t="s">
        <v>1597</v>
      </c>
      <c r="B696" s="108" t="s">
        <v>1598</v>
      </c>
      <c r="C696" s="108" t="s">
        <v>1599</v>
      </c>
      <c r="D696" s="108" t="s">
        <v>1590</v>
      </c>
      <c r="E696" s="108" t="s">
        <v>225</v>
      </c>
      <c r="F696" s="108" t="s">
        <v>226</v>
      </c>
      <c r="G696" s="108" t="s">
        <v>227</v>
      </c>
      <c r="H696" s="109">
        <v>7.81</v>
      </c>
      <c r="I696" s="110"/>
      <c r="J696" s="109">
        <v>7.81</v>
      </c>
      <c r="K696" s="110"/>
      <c r="L696" s="109">
        <v>7.81</v>
      </c>
      <c r="M696" s="110"/>
      <c r="N696" s="109">
        <v>7.81</v>
      </c>
      <c r="O696" s="110"/>
    </row>
    <row r="697" spans="1:15" ht="30">
      <c r="A697" s="107" t="s">
        <v>1597</v>
      </c>
      <c r="B697" s="108" t="s">
        <v>1598</v>
      </c>
      <c r="C697" s="108" t="s">
        <v>1599</v>
      </c>
      <c r="D697" s="108" t="s">
        <v>1590</v>
      </c>
      <c r="E697" s="108" t="s">
        <v>225</v>
      </c>
      <c r="F697" s="108" t="s">
        <v>226</v>
      </c>
      <c r="G697" s="108" t="s">
        <v>227</v>
      </c>
      <c r="H697" s="110"/>
      <c r="I697" s="110"/>
      <c r="J697" s="110"/>
      <c r="K697" s="110"/>
      <c r="L697" s="110"/>
      <c r="M697" s="109">
        <v>9.3699999999999992</v>
      </c>
      <c r="N697" s="110"/>
      <c r="O697" s="109">
        <v>9.3699999999999992</v>
      </c>
    </row>
    <row r="698" spans="1:15" ht="60">
      <c r="A698" s="107" t="s">
        <v>228</v>
      </c>
      <c r="B698" s="108" t="s">
        <v>229</v>
      </c>
      <c r="C698" s="108" t="s">
        <v>230</v>
      </c>
      <c r="D698" s="108" t="s">
        <v>1590</v>
      </c>
      <c r="E698" s="108" t="s">
        <v>225</v>
      </c>
      <c r="F698" s="108" t="s">
        <v>226</v>
      </c>
      <c r="G698" s="108" t="s">
        <v>227</v>
      </c>
      <c r="H698" s="109">
        <v>17.88</v>
      </c>
      <c r="I698" s="109">
        <v>21.46</v>
      </c>
      <c r="J698" s="109">
        <v>19.05</v>
      </c>
      <c r="K698" s="109">
        <v>22.86</v>
      </c>
      <c r="L698" s="109">
        <v>19.05</v>
      </c>
      <c r="M698" s="109">
        <v>22.86</v>
      </c>
      <c r="N698" s="109">
        <v>20.329999999999998</v>
      </c>
      <c r="O698" s="109">
        <v>24.4</v>
      </c>
    </row>
    <row r="699" spans="1:15">
      <c r="A699" s="206" t="s">
        <v>1600</v>
      </c>
      <c r="B699" s="206" t="s">
        <v>1600</v>
      </c>
      <c r="C699" s="206" t="s">
        <v>1600</v>
      </c>
      <c r="D699" s="206" t="s">
        <v>1600</v>
      </c>
      <c r="E699" s="206" t="s">
        <v>1600</v>
      </c>
      <c r="F699" s="206" t="s">
        <v>1600</v>
      </c>
      <c r="G699" s="206" t="s">
        <v>1600</v>
      </c>
      <c r="H699" s="206" t="s">
        <v>1600</v>
      </c>
      <c r="I699" s="206" t="s">
        <v>1600</v>
      </c>
      <c r="J699" s="206" t="s">
        <v>1600</v>
      </c>
      <c r="K699" s="206" t="s">
        <v>1600</v>
      </c>
      <c r="L699" s="206" t="s">
        <v>1600</v>
      </c>
      <c r="M699" s="206" t="s">
        <v>1600</v>
      </c>
      <c r="N699" s="206" t="s">
        <v>1600</v>
      </c>
      <c r="O699" s="206" t="s">
        <v>1600</v>
      </c>
    </row>
    <row r="700" spans="1:15" ht="30">
      <c r="A700" s="107" t="s">
        <v>1601</v>
      </c>
      <c r="B700" s="108" t="s">
        <v>1602</v>
      </c>
      <c r="C700" s="108" t="s">
        <v>1603</v>
      </c>
      <c r="D700" s="108" t="s">
        <v>1604</v>
      </c>
      <c r="E700" s="108" t="s">
        <v>225</v>
      </c>
      <c r="F700" s="108" t="s">
        <v>226</v>
      </c>
      <c r="G700" s="108" t="s">
        <v>235</v>
      </c>
      <c r="H700" s="109">
        <v>69.22</v>
      </c>
      <c r="I700" s="109">
        <v>69.22</v>
      </c>
      <c r="J700" s="109">
        <v>71.989999999999995</v>
      </c>
      <c r="K700" s="109">
        <v>71.989999999999995</v>
      </c>
      <c r="L700" s="109">
        <v>71.989999999999995</v>
      </c>
      <c r="M700" s="109">
        <v>71.989999999999995</v>
      </c>
      <c r="N700" s="109">
        <v>76.88</v>
      </c>
      <c r="O700" s="109">
        <v>76.88</v>
      </c>
    </row>
    <row r="701" spans="1:15" ht="30">
      <c r="A701" s="107" t="s">
        <v>1601</v>
      </c>
      <c r="B701" s="108" t="s">
        <v>1602</v>
      </c>
      <c r="C701" s="108" t="s">
        <v>1603</v>
      </c>
      <c r="D701" s="108" t="s">
        <v>1605</v>
      </c>
      <c r="E701" s="108" t="s">
        <v>225</v>
      </c>
      <c r="F701" s="108" t="s">
        <v>226</v>
      </c>
      <c r="G701" s="108" t="s">
        <v>235</v>
      </c>
      <c r="H701" s="109">
        <v>69.22</v>
      </c>
      <c r="I701" s="109">
        <v>69.22</v>
      </c>
      <c r="J701" s="109">
        <v>71.989999999999995</v>
      </c>
      <c r="K701" s="109">
        <v>71.989999999999995</v>
      </c>
      <c r="L701" s="109">
        <v>71.989999999999995</v>
      </c>
      <c r="M701" s="109">
        <v>71.989999999999995</v>
      </c>
      <c r="N701" s="109">
        <v>76.88</v>
      </c>
      <c r="O701" s="109">
        <v>76.88</v>
      </c>
    </row>
    <row r="702" spans="1:15" ht="30">
      <c r="A702" s="107" t="s">
        <v>1606</v>
      </c>
      <c r="B702" s="108" t="s">
        <v>1607</v>
      </c>
      <c r="C702" s="108" t="s">
        <v>1608</v>
      </c>
      <c r="D702" s="108" t="s">
        <v>1609</v>
      </c>
      <c r="E702" s="108" t="s">
        <v>263</v>
      </c>
      <c r="F702" s="108" t="s">
        <v>264</v>
      </c>
      <c r="G702" s="108" t="s">
        <v>227</v>
      </c>
      <c r="H702" s="110"/>
      <c r="I702" s="110"/>
      <c r="J702" s="110"/>
      <c r="K702" s="110"/>
      <c r="L702" s="109">
        <v>485.76</v>
      </c>
      <c r="M702" s="109">
        <v>485.76</v>
      </c>
      <c r="N702" s="109">
        <v>496.92</v>
      </c>
      <c r="O702" s="109">
        <v>496.92</v>
      </c>
    </row>
    <row r="703" spans="1:15" ht="30">
      <c r="A703" s="107" t="s">
        <v>1601</v>
      </c>
      <c r="B703" s="108" t="s">
        <v>1602</v>
      </c>
      <c r="C703" s="108" t="s">
        <v>1603</v>
      </c>
      <c r="D703" s="108" t="s">
        <v>1610</v>
      </c>
      <c r="E703" s="108" t="s">
        <v>225</v>
      </c>
      <c r="F703" s="108" t="s">
        <v>226</v>
      </c>
      <c r="G703" s="108" t="s">
        <v>235</v>
      </c>
      <c r="H703" s="109">
        <v>69.22</v>
      </c>
      <c r="I703" s="109">
        <v>69.22</v>
      </c>
      <c r="J703" s="109">
        <v>71.989999999999995</v>
      </c>
      <c r="K703" s="109">
        <v>71.989999999999995</v>
      </c>
      <c r="L703" s="109">
        <v>71.989999999999995</v>
      </c>
      <c r="M703" s="109">
        <v>71.989999999999995</v>
      </c>
      <c r="N703" s="109">
        <v>76.88</v>
      </c>
      <c r="O703" s="109">
        <v>76.88</v>
      </c>
    </row>
    <row r="704" spans="1:15" ht="30">
      <c r="A704" s="107" t="s">
        <v>1601</v>
      </c>
      <c r="B704" s="108" t="s">
        <v>1602</v>
      </c>
      <c r="C704" s="108" t="s">
        <v>1603</v>
      </c>
      <c r="D704" s="108" t="s">
        <v>1611</v>
      </c>
      <c r="E704" s="108" t="s">
        <v>225</v>
      </c>
      <c r="F704" s="108" t="s">
        <v>226</v>
      </c>
      <c r="G704" s="108" t="s">
        <v>235</v>
      </c>
      <c r="H704" s="109">
        <v>69.22</v>
      </c>
      <c r="I704" s="109">
        <v>69.22</v>
      </c>
      <c r="J704" s="109">
        <v>71.989999999999995</v>
      </c>
      <c r="K704" s="109">
        <v>71.989999999999995</v>
      </c>
      <c r="L704" s="109">
        <v>71.989999999999995</v>
      </c>
      <c r="M704" s="109">
        <v>71.989999999999995</v>
      </c>
      <c r="N704" s="109">
        <v>76.88</v>
      </c>
      <c r="O704" s="109">
        <v>76.88</v>
      </c>
    </row>
    <row r="705" spans="1:15" ht="30">
      <c r="A705" s="107" t="s">
        <v>1601</v>
      </c>
      <c r="B705" s="108" t="s">
        <v>1602</v>
      </c>
      <c r="C705" s="108" t="s">
        <v>1603</v>
      </c>
      <c r="D705" s="108" t="s">
        <v>1612</v>
      </c>
      <c r="E705" s="108" t="s">
        <v>225</v>
      </c>
      <c r="F705" s="108" t="s">
        <v>226</v>
      </c>
      <c r="G705" s="108" t="s">
        <v>235</v>
      </c>
      <c r="H705" s="109">
        <v>69.22</v>
      </c>
      <c r="I705" s="109">
        <v>69.22</v>
      </c>
      <c r="J705" s="109">
        <v>71.989999999999995</v>
      </c>
      <c r="K705" s="109">
        <v>71.989999999999995</v>
      </c>
      <c r="L705" s="109">
        <v>71.989999999999995</v>
      </c>
      <c r="M705" s="109">
        <v>71.989999999999995</v>
      </c>
      <c r="N705" s="109">
        <v>76.88</v>
      </c>
      <c r="O705" s="109">
        <v>76.88</v>
      </c>
    </row>
    <row r="706" spans="1:15" ht="30">
      <c r="A706" s="107" t="s">
        <v>1601</v>
      </c>
      <c r="B706" s="108" t="s">
        <v>1602</v>
      </c>
      <c r="C706" s="108" t="s">
        <v>1603</v>
      </c>
      <c r="D706" s="108" t="s">
        <v>1613</v>
      </c>
      <c r="E706" s="108" t="s">
        <v>225</v>
      </c>
      <c r="F706" s="108" t="s">
        <v>226</v>
      </c>
      <c r="G706" s="108" t="s">
        <v>235</v>
      </c>
      <c r="H706" s="109">
        <v>69.22</v>
      </c>
      <c r="I706" s="109">
        <v>69.22</v>
      </c>
      <c r="J706" s="109">
        <v>71.989999999999995</v>
      </c>
      <c r="K706" s="109">
        <v>71.989999999999995</v>
      </c>
      <c r="L706" s="109">
        <v>71.989999999999995</v>
      </c>
      <c r="M706" s="109">
        <v>71.989999999999995</v>
      </c>
      <c r="N706" s="109">
        <v>76.88</v>
      </c>
      <c r="O706" s="109">
        <v>76.88</v>
      </c>
    </row>
    <row r="707" spans="1:15" ht="30">
      <c r="A707" s="107" t="s">
        <v>1601</v>
      </c>
      <c r="B707" s="108" t="s">
        <v>1602</v>
      </c>
      <c r="C707" s="108" t="s">
        <v>1603</v>
      </c>
      <c r="D707" s="108" t="s">
        <v>1614</v>
      </c>
      <c r="E707" s="108" t="s">
        <v>225</v>
      </c>
      <c r="F707" s="108" t="s">
        <v>226</v>
      </c>
      <c r="G707" s="108" t="s">
        <v>235</v>
      </c>
      <c r="H707" s="109">
        <v>69.22</v>
      </c>
      <c r="I707" s="109">
        <v>69.22</v>
      </c>
      <c r="J707" s="109">
        <v>71.989999999999995</v>
      </c>
      <c r="K707" s="109">
        <v>71.989999999999995</v>
      </c>
      <c r="L707" s="109">
        <v>71.989999999999995</v>
      </c>
      <c r="M707" s="109">
        <v>71.989999999999995</v>
      </c>
      <c r="N707" s="109">
        <v>76.88</v>
      </c>
      <c r="O707" s="109">
        <v>76.88</v>
      </c>
    </row>
    <row r="708" spans="1:15" ht="30">
      <c r="A708" s="107" t="s">
        <v>528</v>
      </c>
      <c r="B708" s="108" t="s">
        <v>529</v>
      </c>
      <c r="C708" s="108" t="s">
        <v>530</v>
      </c>
      <c r="D708" s="108" t="s">
        <v>1615</v>
      </c>
      <c r="E708" s="108" t="s">
        <v>225</v>
      </c>
      <c r="F708" s="108" t="s">
        <v>226</v>
      </c>
      <c r="G708" s="108" t="s">
        <v>227</v>
      </c>
      <c r="H708" s="109">
        <v>17.920000000000002</v>
      </c>
      <c r="I708" s="110"/>
      <c r="J708" s="109">
        <v>18.64</v>
      </c>
      <c r="K708" s="110"/>
      <c r="L708" s="109">
        <v>18.64</v>
      </c>
      <c r="M708" s="110"/>
      <c r="N708" s="109">
        <v>19.899999999999999</v>
      </c>
      <c r="O708" s="110"/>
    </row>
    <row r="709" spans="1:15" ht="30">
      <c r="A709" s="107" t="s">
        <v>1601</v>
      </c>
      <c r="B709" s="108" t="s">
        <v>1602</v>
      </c>
      <c r="C709" s="108" t="s">
        <v>1603</v>
      </c>
      <c r="D709" s="108" t="s">
        <v>1615</v>
      </c>
      <c r="E709" s="108" t="s">
        <v>225</v>
      </c>
      <c r="F709" s="108" t="s">
        <v>226</v>
      </c>
      <c r="G709" s="108" t="s">
        <v>235</v>
      </c>
      <c r="H709" s="109">
        <v>69.22</v>
      </c>
      <c r="I709" s="109">
        <v>69.22</v>
      </c>
      <c r="J709" s="109">
        <v>71.989999999999995</v>
      </c>
      <c r="K709" s="109">
        <v>71.989999999999995</v>
      </c>
      <c r="L709" s="109">
        <v>71.989999999999995</v>
      </c>
      <c r="M709" s="109">
        <v>71.989999999999995</v>
      </c>
      <c r="N709" s="109">
        <v>76.88</v>
      </c>
      <c r="O709" s="109">
        <v>76.88</v>
      </c>
    </row>
  </sheetData>
  <mergeCells count="59">
    <mergeCell ref="A17:O17"/>
    <mergeCell ref="N1:O1"/>
    <mergeCell ref="A2:O2"/>
    <mergeCell ref="A3:A5"/>
    <mergeCell ref="B3:B5"/>
    <mergeCell ref="C3:C5"/>
    <mergeCell ref="D3:D5"/>
    <mergeCell ref="E3:E5"/>
    <mergeCell ref="F3:F5"/>
    <mergeCell ref="G3:G5"/>
    <mergeCell ref="H3:O3"/>
    <mergeCell ref="H4:I4"/>
    <mergeCell ref="J4:K4"/>
    <mergeCell ref="L4:M4"/>
    <mergeCell ref="N4:O4"/>
    <mergeCell ref="A6:O6"/>
    <mergeCell ref="A200:O200"/>
    <mergeCell ref="A29:O29"/>
    <mergeCell ref="A34:O34"/>
    <mergeCell ref="A51:O51"/>
    <mergeCell ref="A62:O62"/>
    <mergeCell ref="A80:O80"/>
    <mergeCell ref="A84:O84"/>
    <mergeCell ref="A88:O88"/>
    <mergeCell ref="A154:O154"/>
    <mergeCell ref="A169:O169"/>
    <mergeCell ref="A179:O179"/>
    <mergeCell ref="A187:O187"/>
    <mergeCell ref="A394:O394"/>
    <mergeCell ref="A220:O220"/>
    <mergeCell ref="A234:O234"/>
    <mergeCell ref="A259:O259"/>
    <mergeCell ref="A272:O272"/>
    <mergeCell ref="A281:O281"/>
    <mergeCell ref="A297:O297"/>
    <mergeCell ref="A313:O313"/>
    <mergeCell ref="A328:O328"/>
    <mergeCell ref="A337:O337"/>
    <mergeCell ref="A362:O362"/>
    <mergeCell ref="A377:O377"/>
    <mergeCell ref="A557:O557"/>
    <mergeCell ref="A407:O407"/>
    <mergeCell ref="A423:O423"/>
    <mergeCell ref="A440:O440"/>
    <mergeCell ref="A460:O460"/>
    <mergeCell ref="A471:O471"/>
    <mergeCell ref="A488:O488"/>
    <mergeCell ref="A500:O500"/>
    <mergeCell ref="A516:O516"/>
    <mergeCell ref="A528:O528"/>
    <mergeCell ref="A530:O530"/>
    <mergeCell ref="A548:O548"/>
    <mergeCell ref="A699:O699"/>
    <mergeCell ref="A568:O568"/>
    <mergeCell ref="A586:O586"/>
    <mergeCell ref="A602:O602"/>
    <mergeCell ref="A627:O627"/>
    <mergeCell ref="A650:O650"/>
    <mergeCell ref="A666:O666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8" r:id="rId11"/>
    <hyperlink ref="A19" r:id="rId12"/>
    <hyperlink ref="A20" r:id="rId13"/>
    <hyperlink ref="A21" r:id="rId14"/>
    <hyperlink ref="A22" r:id="rId15"/>
    <hyperlink ref="A23" r:id="rId16"/>
    <hyperlink ref="A24" r:id="rId17"/>
    <hyperlink ref="A25" r:id="rId18"/>
    <hyperlink ref="A26" r:id="rId19"/>
    <hyperlink ref="A27" r:id="rId20"/>
    <hyperlink ref="A28" r:id="rId21"/>
    <hyperlink ref="A30" r:id="rId22"/>
    <hyperlink ref="A31" r:id="rId23"/>
    <hyperlink ref="A32" r:id="rId24"/>
    <hyperlink ref="A33" r:id="rId25"/>
    <hyperlink ref="A35" r:id="rId26"/>
    <hyperlink ref="A36" r:id="rId27"/>
    <hyperlink ref="A37" r:id="rId28"/>
    <hyperlink ref="A38" r:id="rId29"/>
    <hyperlink ref="A39" r:id="rId30"/>
    <hyperlink ref="A40" r:id="rId31"/>
    <hyperlink ref="A41" r:id="rId32"/>
    <hyperlink ref="A42" r:id="rId33"/>
    <hyperlink ref="A43" r:id="rId34"/>
    <hyperlink ref="A44" r:id="rId35"/>
    <hyperlink ref="A45" r:id="rId36"/>
    <hyperlink ref="A46" r:id="rId37"/>
    <hyperlink ref="A47" r:id="rId38"/>
    <hyperlink ref="A48" r:id="rId39"/>
    <hyperlink ref="A49" r:id="rId40"/>
    <hyperlink ref="A50" r:id="rId41"/>
    <hyperlink ref="A52" r:id="rId42"/>
    <hyperlink ref="A53" r:id="rId43"/>
    <hyperlink ref="A54" r:id="rId44"/>
    <hyperlink ref="A55" r:id="rId45"/>
    <hyperlink ref="A56" r:id="rId46"/>
    <hyperlink ref="A57" r:id="rId47"/>
    <hyperlink ref="A58" r:id="rId48"/>
    <hyperlink ref="A59" r:id="rId49"/>
    <hyperlink ref="A60" r:id="rId50"/>
    <hyperlink ref="A61" r:id="rId51"/>
    <hyperlink ref="A63" r:id="rId52"/>
    <hyperlink ref="A64" r:id="rId53"/>
    <hyperlink ref="A65" r:id="rId54"/>
    <hyperlink ref="A66" r:id="rId55"/>
    <hyperlink ref="A67" r:id="rId56"/>
    <hyperlink ref="A68" r:id="rId57"/>
    <hyperlink ref="A69" r:id="rId58"/>
    <hyperlink ref="A70" r:id="rId59"/>
    <hyperlink ref="A71" r:id="rId60"/>
    <hyperlink ref="A72" r:id="rId61"/>
    <hyperlink ref="A73" r:id="rId62"/>
    <hyperlink ref="A74" r:id="rId63"/>
    <hyperlink ref="A75" r:id="rId64"/>
    <hyperlink ref="A76" r:id="rId65"/>
    <hyperlink ref="A77" r:id="rId66"/>
    <hyperlink ref="A78" r:id="rId67"/>
    <hyperlink ref="A79" r:id="rId68"/>
    <hyperlink ref="A81" r:id="rId69"/>
    <hyperlink ref="A82" r:id="rId70"/>
    <hyperlink ref="A83" r:id="rId71"/>
    <hyperlink ref="A85" r:id="rId72"/>
    <hyperlink ref="A86" r:id="rId73"/>
    <hyperlink ref="A87" r:id="rId74"/>
    <hyperlink ref="A89" r:id="rId75"/>
    <hyperlink ref="A90" r:id="rId76"/>
    <hyperlink ref="A91" r:id="rId77"/>
    <hyperlink ref="A92" r:id="rId78"/>
    <hyperlink ref="A93" r:id="rId79"/>
    <hyperlink ref="A94" r:id="rId80"/>
    <hyperlink ref="A95" r:id="rId81"/>
    <hyperlink ref="A96" r:id="rId82"/>
    <hyperlink ref="A97" r:id="rId83"/>
    <hyperlink ref="A98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6" r:id="rId122"/>
    <hyperlink ref="A137" r:id="rId123"/>
    <hyperlink ref="A138" r:id="rId124"/>
    <hyperlink ref="A139" r:id="rId125"/>
    <hyperlink ref="A140" r:id="rId126"/>
    <hyperlink ref="A141" r:id="rId127"/>
    <hyperlink ref="A142" r:id="rId128"/>
    <hyperlink ref="A143" r:id="rId129"/>
    <hyperlink ref="A144" r:id="rId130"/>
    <hyperlink ref="A145" r:id="rId131"/>
    <hyperlink ref="A146" r:id="rId132"/>
    <hyperlink ref="A147" r:id="rId133"/>
    <hyperlink ref="A148" r:id="rId134"/>
    <hyperlink ref="A149" r:id="rId135"/>
    <hyperlink ref="A150" r:id="rId136"/>
    <hyperlink ref="A151" r:id="rId137"/>
    <hyperlink ref="A152" r:id="rId138"/>
    <hyperlink ref="A153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62" r:id="rId147"/>
    <hyperlink ref="A163" r:id="rId148"/>
    <hyperlink ref="A164" r:id="rId149"/>
    <hyperlink ref="A165" r:id="rId150"/>
    <hyperlink ref="A166" r:id="rId151"/>
    <hyperlink ref="A167" r:id="rId152"/>
    <hyperlink ref="A168" r:id="rId153"/>
    <hyperlink ref="A170" r:id="rId154"/>
    <hyperlink ref="A171" r:id="rId155"/>
    <hyperlink ref="A172" r:id="rId156"/>
    <hyperlink ref="A173" r:id="rId157"/>
    <hyperlink ref="A174" r:id="rId158"/>
    <hyperlink ref="A175" r:id="rId159"/>
    <hyperlink ref="A176" r:id="rId160"/>
    <hyperlink ref="A177" r:id="rId161"/>
    <hyperlink ref="A178" r:id="rId162"/>
    <hyperlink ref="A180" r:id="rId163"/>
    <hyperlink ref="A181" r:id="rId164"/>
    <hyperlink ref="A182" r:id="rId165"/>
    <hyperlink ref="A183" r:id="rId166"/>
    <hyperlink ref="A184" r:id="rId167"/>
    <hyperlink ref="A185" r:id="rId168"/>
    <hyperlink ref="A186" r:id="rId169"/>
    <hyperlink ref="A188" r:id="rId170"/>
    <hyperlink ref="A189" r:id="rId171"/>
    <hyperlink ref="A190" r:id="rId172"/>
    <hyperlink ref="A191" r:id="rId173"/>
    <hyperlink ref="A192" r:id="rId174"/>
    <hyperlink ref="A193" r:id="rId175"/>
    <hyperlink ref="A194" r:id="rId176"/>
    <hyperlink ref="A195" r:id="rId177"/>
    <hyperlink ref="A196" r:id="rId178"/>
    <hyperlink ref="A197" r:id="rId179"/>
    <hyperlink ref="A198" r:id="rId180"/>
    <hyperlink ref="A199" r:id="rId181"/>
    <hyperlink ref="A201" r:id="rId182"/>
    <hyperlink ref="A202" r:id="rId183"/>
    <hyperlink ref="A203" r:id="rId184"/>
    <hyperlink ref="A204" r:id="rId185"/>
    <hyperlink ref="A205" r:id="rId186"/>
    <hyperlink ref="A206" r:id="rId187"/>
    <hyperlink ref="A207" r:id="rId188"/>
    <hyperlink ref="A208" r:id="rId189"/>
    <hyperlink ref="A209" r:id="rId190"/>
    <hyperlink ref="A210" r:id="rId191"/>
    <hyperlink ref="A211" r:id="rId192"/>
    <hyperlink ref="A212" r:id="rId193"/>
    <hyperlink ref="A213" r:id="rId194"/>
    <hyperlink ref="A214" r:id="rId195"/>
    <hyperlink ref="A215" r:id="rId196"/>
    <hyperlink ref="A216" r:id="rId197"/>
    <hyperlink ref="A217" r:id="rId198"/>
    <hyperlink ref="A218" r:id="rId199"/>
    <hyperlink ref="A219" r:id="rId200"/>
    <hyperlink ref="A221" r:id="rId201"/>
    <hyperlink ref="A222" r:id="rId202"/>
    <hyperlink ref="A223" r:id="rId203"/>
    <hyperlink ref="A224" r:id="rId204"/>
    <hyperlink ref="A225" r:id="rId205"/>
    <hyperlink ref="A226" r:id="rId206"/>
    <hyperlink ref="A227" r:id="rId207"/>
    <hyperlink ref="A228" r:id="rId208"/>
    <hyperlink ref="A229" r:id="rId209"/>
    <hyperlink ref="A230" r:id="rId210"/>
    <hyperlink ref="A231" r:id="rId211"/>
    <hyperlink ref="A232" r:id="rId212"/>
    <hyperlink ref="A233" r:id="rId213"/>
    <hyperlink ref="A235" r:id="rId214"/>
    <hyperlink ref="A236" r:id="rId215"/>
    <hyperlink ref="A237" r:id="rId216"/>
    <hyperlink ref="A238" r:id="rId217"/>
    <hyperlink ref="A239" r:id="rId218"/>
    <hyperlink ref="A240" r:id="rId219"/>
    <hyperlink ref="A241" r:id="rId220"/>
    <hyperlink ref="A242" r:id="rId221"/>
    <hyperlink ref="A243" r:id="rId222"/>
    <hyperlink ref="A244" r:id="rId223"/>
    <hyperlink ref="A245" r:id="rId224"/>
    <hyperlink ref="A246" r:id="rId225"/>
    <hyperlink ref="A247" r:id="rId226"/>
    <hyperlink ref="A248" r:id="rId227"/>
    <hyperlink ref="A249" r:id="rId228"/>
    <hyperlink ref="A250" r:id="rId229"/>
    <hyperlink ref="A251" r:id="rId230"/>
    <hyperlink ref="A252" r:id="rId231"/>
    <hyperlink ref="A253" r:id="rId232"/>
    <hyperlink ref="A254" r:id="rId233"/>
    <hyperlink ref="A255" r:id="rId234"/>
    <hyperlink ref="A256" r:id="rId235"/>
    <hyperlink ref="A257" r:id="rId236"/>
    <hyperlink ref="A258" r:id="rId237"/>
    <hyperlink ref="A260" r:id="rId238"/>
    <hyperlink ref="A261" r:id="rId239"/>
    <hyperlink ref="A262" r:id="rId240"/>
    <hyperlink ref="A263" r:id="rId241"/>
    <hyperlink ref="A264" r:id="rId242"/>
    <hyperlink ref="A265" r:id="rId243"/>
    <hyperlink ref="A266" r:id="rId244"/>
    <hyperlink ref="A267" r:id="rId245"/>
    <hyperlink ref="A268" r:id="rId246"/>
    <hyperlink ref="A269" r:id="rId247"/>
    <hyperlink ref="A270" r:id="rId248"/>
    <hyperlink ref="A271" r:id="rId249"/>
    <hyperlink ref="A273" r:id="rId250"/>
    <hyperlink ref="A274" r:id="rId251"/>
    <hyperlink ref="A275" r:id="rId252"/>
    <hyperlink ref="A276" r:id="rId253"/>
    <hyperlink ref="A277" r:id="rId254"/>
    <hyperlink ref="A278" r:id="rId255"/>
    <hyperlink ref="A279" r:id="rId256"/>
    <hyperlink ref="A280" r:id="rId257"/>
    <hyperlink ref="A282" r:id="rId258"/>
    <hyperlink ref="A283" r:id="rId259"/>
    <hyperlink ref="A284" r:id="rId260"/>
    <hyperlink ref="A285" r:id="rId261"/>
    <hyperlink ref="A286" r:id="rId262"/>
    <hyperlink ref="A287" r:id="rId263"/>
    <hyperlink ref="A288" r:id="rId264"/>
    <hyperlink ref="A289" r:id="rId265"/>
    <hyperlink ref="A290" r:id="rId266"/>
    <hyperlink ref="A291" r:id="rId267"/>
    <hyperlink ref="A292" r:id="rId268"/>
    <hyperlink ref="A293" r:id="rId269"/>
    <hyperlink ref="A294" r:id="rId270"/>
    <hyperlink ref="A295" r:id="rId271"/>
    <hyperlink ref="A296" r:id="rId272"/>
    <hyperlink ref="A298" r:id="rId273"/>
    <hyperlink ref="A299" r:id="rId274"/>
    <hyperlink ref="A300" r:id="rId275"/>
    <hyperlink ref="A301" r:id="rId276"/>
    <hyperlink ref="A302" r:id="rId277"/>
    <hyperlink ref="A303" r:id="rId278"/>
    <hyperlink ref="A304" r:id="rId279"/>
    <hyperlink ref="A305" r:id="rId280"/>
    <hyperlink ref="A306" r:id="rId281"/>
    <hyperlink ref="A307" r:id="rId282"/>
    <hyperlink ref="A308" r:id="rId283"/>
    <hyperlink ref="A309" r:id="rId284"/>
    <hyperlink ref="A310" r:id="rId285"/>
    <hyperlink ref="A311" r:id="rId286"/>
    <hyperlink ref="A312" r:id="rId287"/>
    <hyperlink ref="A314" r:id="rId288"/>
    <hyperlink ref="A315" r:id="rId289"/>
    <hyperlink ref="A316" r:id="rId290"/>
    <hyperlink ref="A317" r:id="rId291"/>
    <hyperlink ref="A318" r:id="rId292"/>
    <hyperlink ref="A319" r:id="rId293"/>
    <hyperlink ref="A320" r:id="rId294"/>
    <hyperlink ref="A321" r:id="rId295"/>
    <hyperlink ref="A322" r:id="rId296"/>
    <hyperlink ref="A323" r:id="rId297"/>
    <hyperlink ref="A324" r:id="rId298"/>
    <hyperlink ref="A325" r:id="rId299"/>
    <hyperlink ref="A326" r:id="rId300"/>
    <hyperlink ref="A327" r:id="rId301"/>
    <hyperlink ref="A329" r:id="rId302"/>
    <hyperlink ref="A330" r:id="rId303"/>
    <hyperlink ref="A331" r:id="rId304"/>
    <hyperlink ref="A332" r:id="rId305"/>
    <hyperlink ref="A333" r:id="rId306"/>
    <hyperlink ref="A334" r:id="rId307"/>
    <hyperlink ref="A335" r:id="rId308"/>
    <hyperlink ref="A336" r:id="rId309"/>
    <hyperlink ref="A338" r:id="rId310"/>
    <hyperlink ref="A339" r:id="rId311"/>
    <hyperlink ref="A340" r:id="rId312"/>
    <hyperlink ref="A341" r:id="rId313"/>
    <hyperlink ref="A342" r:id="rId314"/>
    <hyperlink ref="A343" r:id="rId315"/>
    <hyperlink ref="A344" r:id="rId316"/>
    <hyperlink ref="A345" r:id="rId317"/>
    <hyperlink ref="A346" r:id="rId318"/>
    <hyperlink ref="A347" r:id="rId319"/>
    <hyperlink ref="A348" r:id="rId320"/>
    <hyperlink ref="A349" r:id="rId321"/>
    <hyperlink ref="A350" r:id="rId322"/>
    <hyperlink ref="A351" r:id="rId323"/>
    <hyperlink ref="A352" r:id="rId324"/>
    <hyperlink ref="A353" r:id="rId325"/>
    <hyperlink ref="A354" r:id="rId326"/>
    <hyperlink ref="A355" r:id="rId327"/>
    <hyperlink ref="A356" r:id="rId328"/>
    <hyperlink ref="A357" r:id="rId329"/>
    <hyperlink ref="A358" r:id="rId330"/>
    <hyperlink ref="A359" r:id="rId331"/>
    <hyperlink ref="A360" r:id="rId332"/>
    <hyperlink ref="A361" r:id="rId333"/>
    <hyperlink ref="A363" r:id="rId334"/>
    <hyperlink ref="A364" r:id="rId335"/>
    <hyperlink ref="A365" r:id="rId336"/>
    <hyperlink ref="A366" r:id="rId337"/>
    <hyperlink ref="A367" r:id="rId338"/>
    <hyperlink ref="A368" r:id="rId339"/>
    <hyperlink ref="A369" r:id="rId340"/>
    <hyperlink ref="A370" r:id="rId341"/>
    <hyperlink ref="A371" r:id="rId342"/>
    <hyperlink ref="A372" r:id="rId343"/>
    <hyperlink ref="A373" r:id="rId344"/>
    <hyperlink ref="A374" r:id="rId345"/>
    <hyperlink ref="A375" r:id="rId346"/>
    <hyperlink ref="A376" r:id="rId347"/>
    <hyperlink ref="A378" r:id="rId348"/>
    <hyperlink ref="A379" r:id="rId349"/>
    <hyperlink ref="A380" r:id="rId350"/>
    <hyperlink ref="A381" r:id="rId351"/>
    <hyperlink ref="A382" r:id="rId352"/>
    <hyperlink ref="A383" r:id="rId353"/>
    <hyperlink ref="A384" r:id="rId354"/>
    <hyperlink ref="A385" r:id="rId355"/>
    <hyperlink ref="A386" r:id="rId356"/>
    <hyperlink ref="A387" r:id="rId357"/>
    <hyperlink ref="A388" r:id="rId358"/>
    <hyperlink ref="A389" r:id="rId359"/>
    <hyperlink ref="A390" r:id="rId360"/>
    <hyperlink ref="A391" r:id="rId361"/>
    <hyperlink ref="A392" r:id="rId362"/>
    <hyperlink ref="A393" r:id="rId363"/>
    <hyperlink ref="A395" r:id="rId364"/>
    <hyperlink ref="A396" r:id="rId365"/>
    <hyperlink ref="A397" r:id="rId366"/>
    <hyperlink ref="A398" r:id="rId367"/>
    <hyperlink ref="A399" r:id="rId368"/>
    <hyperlink ref="A400" r:id="rId369"/>
    <hyperlink ref="A401" r:id="rId370"/>
    <hyperlink ref="A402" r:id="rId371"/>
    <hyperlink ref="A403" r:id="rId372"/>
    <hyperlink ref="A404" r:id="rId373"/>
    <hyperlink ref="A405" r:id="rId374"/>
    <hyperlink ref="A406" r:id="rId375"/>
    <hyperlink ref="A408" r:id="rId376"/>
    <hyperlink ref="A409" r:id="rId377"/>
    <hyperlink ref="A410" r:id="rId378"/>
    <hyperlink ref="A411" r:id="rId379"/>
    <hyperlink ref="A412" r:id="rId380"/>
    <hyperlink ref="A413" r:id="rId381"/>
    <hyperlink ref="A414" r:id="rId382"/>
    <hyperlink ref="A415" r:id="rId383"/>
    <hyperlink ref="A416" r:id="rId384"/>
    <hyperlink ref="A417" r:id="rId385"/>
    <hyperlink ref="A418" r:id="rId386"/>
    <hyperlink ref="A419" r:id="rId387"/>
    <hyperlink ref="A420" r:id="rId388"/>
    <hyperlink ref="A421" r:id="rId389"/>
    <hyperlink ref="A422" r:id="rId390"/>
    <hyperlink ref="A424" r:id="rId391"/>
    <hyperlink ref="A425" r:id="rId392"/>
    <hyperlink ref="A426" r:id="rId393"/>
    <hyperlink ref="A427" r:id="rId394"/>
    <hyperlink ref="A428" r:id="rId395"/>
    <hyperlink ref="A429" r:id="rId396"/>
    <hyperlink ref="A430" r:id="rId397"/>
    <hyperlink ref="A431" r:id="rId398"/>
    <hyperlink ref="A432" r:id="rId399"/>
    <hyperlink ref="A433" r:id="rId400"/>
    <hyperlink ref="A434" r:id="rId401"/>
    <hyperlink ref="A435" r:id="rId402"/>
    <hyperlink ref="A436" r:id="rId403"/>
    <hyperlink ref="A437" r:id="rId404"/>
    <hyperlink ref="A438" r:id="rId405"/>
    <hyperlink ref="A439" r:id="rId406"/>
    <hyperlink ref="A441" r:id="rId407"/>
    <hyperlink ref="A442" r:id="rId408"/>
    <hyperlink ref="A443" r:id="rId409"/>
    <hyperlink ref="A444" r:id="rId410"/>
    <hyperlink ref="A445" r:id="rId411"/>
    <hyperlink ref="A446" r:id="rId412"/>
    <hyperlink ref="A447" r:id="rId413"/>
    <hyperlink ref="A448" r:id="rId414"/>
    <hyperlink ref="A449" r:id="rId415"/>
    <hyperlink ref="A450" r:id="rId416"/>
    <hyperlink ref="A451" r:id="rId417"/>
    <hyperlink ref="A452" r:id="rId418"/>
    <hyperlink ref="A453" r:id="rId419"/>
    <hyperlink ref="A454" r:id="rId420"/>
    <hyperlink ref="A455" r:id="rId421"/>
    <hyperlink ref="A456" r:id="rId422"/>
    <hyperlink ref="A457" r:id="rId423"/>
    <hyperlink ref="A458" r:id="rId424"/>
    <hyperlink ref="A459" r:id="rId425"/>
    <hyperlink ref="A461" r:id="rId426"/>
    <hyperlink ref="A462" r:id="rId427"/>
    <hyperlink ref="A463" r:id="rId428"/>
    <hyperlink ref="A464" r:id="rId429"/>
    <hyperlink ref="A465" r:id="rId430"/>
    <hyperlink ref="A466" r:id="rId431"/>
    <hyperlink ref="A467" r:id="rId432"/>
    <hyperlink ref="A468" r:id="rId433"/>
    <hyperlink ref="A469" r:id="rId434"/>
    <hyperlink ref="A470" r:id="rId435"/>
    <hyperlink ref="A472" r:id="rId436"/>
    <hyperlink ref="A473" r:id="rId437"/>
    <hyperlink ref="A474" r:id="rId438"/>
    <hyperlink ref="A475" r:id="rId439"/>
    <hyperlink ref="A476" r:id="rId440"/>
    <hyperlink ref="A477" r:id="rId441"/>
    <hyperlink ref="A478" r:id="rId442"/>
    <hyperlink ref="A479" r:id="rId443"/>
    <hyperlink ref="A480" r:id="rId444"/>
    <hyperlink ref="A481" r:id="rId445"/>
    <hyperlink ref="A482" r:id="rId446"/>
    <hyperlink ref="A483" r:id="rId447"/>
    <hyperlink ref="A484" r:id="rId448"/>
    <hyperlink ref="A485" r:id="rId449"/>
    <hyperlink ref="A486" r:id="rId450"/>
    <hyperlink ref="A487" r:id="rId451"/>
    <hyperlink ref="A489" r:id="rId452"/>
    <hyperlink ref="A490" r:id="rId453"/>
    <hyperlink ref="A491" r:id="rId454"/>
    <hyperlink ref="A492" r:id="rId455"/>
    <hyperlink ref="A493" r:id="rId456"/>
    <hyperlink ref="A494" r:id="rId457"/>
    <hyperlink ref="A495" r:id="rId458"/>
    <hyperlink ref="A496" r:id="rId459"/>
    <hyperlink ref="A497" r:id="rId460"/>
    <hyperlink ref="A498" r:id="rId461"/>
    <hyperlink ref="A499" r:id="rId462"/>
    <hyperlink ref="A501" r:id="rId463"/>
    <hyperlink ref="A502" r:id="rId464"/>
    <hyperlink ref="A503" r:id="rId465"/>
    <hyperlink ref="A504" r:id="rId466"/>
    <hyperlink ref="A505" r:id="rId467"/>
    <hyperlink ref="A506" r:id="rId468"/>
    <hyperlink ref="A507" r:id="rId469"/>
    <hyperlink ref="A508" r:id="rId470"/>
    <hyperlink ref="A509" r:id="rId471"/>
    <hyperlink ref="A510" r:id="rId472"/>
    <hyperlink ref="A511" r:id="rId473"/>
    <hyperlink ref="A512" r:id="rId474"/>
    <hyperlink ref="A513" r:id="rId475"/>
    <hyperlink ref="A514" r:id="rId476"/>
    <hyperlink ref="A515" r:id="rId477"/>
    <hyperlink ref="A517" r:id="rId478"/>
    <hyperlink ref="A518" r:id="rId479"/>
    <hyperlink ref="A519" r:id="rId480"/>
    <hyperlink ref="A520" r:id="rId481"/>
    <hyperlink ref="A521" r:id="rId482"/>
    <hyperlink ref="A522" r:id="rId483"/>
    <hyperlink ref="A523" r:id="rId484"/>
    <hyperlink ref="A524" r:id="rId485"/>
    <hyperlink ref="A525" r:id="rId486"/>
    <hyperlink ref="A526" r:id="rId487"/>
    <hyperlink ref="A527" r:id="rId488"/>
    <hyperlink ref="A529" r:id="rId489"/>
    <hyperlink ref="A531" r:id="rId490"/>
    <hyperlink ref="A532" r:id="rId491"/>
    <hyperlink ref="A533" r:id="rId492"/>
    <hyperlink ref="A534" r:id="rId493"/>
    <hyperlink ref="A535" r:id="rId494"/>
    <hyperlink ref="A536" r:id="rId495"/>
    <hyperlink ref="A537" r:id="rId496"/>
    <hyperlink ref="A538" r:id="rId497"/>
    <hyperlink ref="A539" r:id="rId498"/>
    <hyperlink ref="A540" r:id="rId499"/>
    <hyperlink ref="A541" r:id="rId500"/>
    <hyperlink ref="A542" r:id="rId501"/>
    <hyperlink ref="A543" r:id="rId502"/>
    <hyperlink ref="A544" r:id="rId503"/>
    <hyperlink ref="A545" r:id="rId504"/>
    <hyperlink ref="A546" r:id="rId505"/>
    <hyperlink ref="A547" r:id="rId506"/>
    <hyperlink ref="A549" r:id="rId507"/>
    <hyperlink ref="A550" r:id="rId508"/>
    <hyperlink ref="A551" r:id="rId509"/>
    <hyperlink ref="A552" r:id="rId510"/>
    <hyperlink ref="A553" r:id="rId511"/>
    <hyperlink ref="A554" r:id="rId512"/>
    <hyperlink ref="A555" r:id="rId513"/>
    <hyperlink ref="A556" r:id="rId514"/>
    <hyperlink ref="A558" r:id="rId515"/>
    <hyperlink ref="A559" r:id="rId516"/>
    <hyperlink ref="A560" r:id="rId517"/>
    <hyperlink ref="A561" r:id="rId518"/>
    <hyperlink ref="A562" r:id="rId519"/>
    <hyperlink ref="A563" r:id="rId520"/>
    <hyperlink ref="A564" r:id="rId521"/>
    <hyperlink ref="A565" r:id="rId522"/>
    <hyperlink ref="A566" r:id="rId523"/>
    <hyperlink ref="A567" r:id="rId524"/>
    <hyperlink ref="A569" r:id="rId525"/>
    <hyperlink ref="A570" r:id="rId526"/>
    <hyperlink ref="A571" r:id="rId527"/>
    <hyperlink ref="A572" r:id="rId528"/>
    <hyperlink ref="A573" r:id="rId529"/>
    <hyperlink ref="A574" r:id="rId530"/>
    <hyperlink ref="A575" r:id="rId531"/>
    <hyperlink ref="A576" r:id="rId532"/>
    <hyperlink ref="A577" r:id="rId533"/>
    <hyperlink ref="A578" r:id="rId534"/>
    <hyperlink ref="A579" r:id="rId535"/>
    <hyperlink ref="A580" r:id="rId536"/>
    <hyperlink ref="A581" r:id="rId537"/>
    <hyperlink ref="A582" r:id="rId538"/>
    <hyperlink ref="A583" r:id="rId539"/>
    <hyperlink ref="A584" r:id="rId540"/>
    <hyperlink ref="A585" r:id="rId541"/>
    <hyperlink ref="A587" r:id="rId542"/>
    <hyperlink ref="A588" r:id="rId543"/>
    <hyperlink ref="A589" r:id="rId544"/>
    <hyperlink ref="A590" r:id="rId545"/>
    <hyperlink ref="A591" r:id="rId546"/>
    <hyperlink ref="A592" r:id="rId547"/>
    <hyperlink ref="A593" r:id="rId548"/>
    <hyperlink ref="A594" r:id="rId549"/>
    <hyperlink ref="A595" r:id="rId550"/>
    <hyperlink ref="A596" r:id="rId551"/>
    <hyperlink ref="A597" r:id="rId552"/>
    <hyperlink ref="A598" r:id="rId553"/>
    <hyperlink ref="A599" r:id="rId554"/>
    <hyperlink ref="A600" r:id="rId555"/>
    <hyperlink ref="A601" r:id="rId556"/>
    <hyperlink ref="A603" r:id="rId557"/>
    <hyperlink ref="A604" r:id="rId558"/>
    <hyperlink ref="A605" r:id="rId559"/>
    <hyperlink ref="A606" r:id="rId560"/>
    <hyperlink ref="A607" r:id="rId561"/>
    <hyperlink ref="A608" r:id="rId562"/>
    <hyperlink ref="A609" r:id="rId563"/>
    <hyperlink ref="A610" r:id="rId564"/>
    <hyperlink ref="A611" r:id="rId565"/>
    <hyperlink ref="A612" r:id="rId566"/>
    <hyperlink ref="A613" r:id="rId567"/>
    <hyperlink ref="A614" r:id="rId568"/>
    <hyperlink ref="A615" r:id="rId569"/>
    <hyperlink ref="A616" r:id="rId570"/>
    <hyperlink ref="A617" r:id="rId571"/>
    <hyperlink ref="A618" r:id="rId572"/>
    <hyperlink ref="A619" r:id="rId573"/>
    <hyperlink ref="A620" r:id="rId574"/>
    <hyperlink ref="A621" r:id="rId575"/>
    <hyperlink ref="A622" r:id="rId576"/>
    <hyperlink ref="A623" r:id="rId577"/>
    <hyperlink ref="A624" r:id="rId578"/>
    <hyperlink ref="A625" r:id="rId579"/>
    <hyperlink ref="A626" r:id="rId580"/>
    <hyperlink ref="A628" r:id="rId581"/>
    <hyperlink ref="A629" r:id="rId582"/>
    <hyperlink ref="A630" r:id="rId583"/>
    <hyperlink ref="A631" r:id="rId584"/>
    <hyperlink ref="A632" r:id="rId585"/>
    <hyperlink ref="A633" r:id="rId586"/>
    <hyperlink ref="A634" r:id="rId587"/>
    <hyperlink ref="A635" r:id="rId588"/>
    <hyperlink ref="A636" r:id="rId589"/>
    <hyperlink ref="A637" r:id="rId590"/>
    <hyperlink ref="A638" r:id="rId591"/>
    <hyperlink ref="A639" r:id="rId592"/>
    <hyperlink ref="A640" r:id="rId593"/>
    <hyperlink ref="A641" r:id="rId594"/>
    <hyperlink ref="A642" r:id="rId595"/>
    <hyperlink ref="A643" r:id="rId596"/>
    <hyperlink ref="A644" r:id="rId597"/>
    <hyperlink ref="A645" r:id="rId598"/>
    <hyperlink ref="A646" r:id="rId599"/>
    <hyperlink ref="A647" r:id="rId600"/>
    <hyperlink ref="A648" r:id="rId601"/>
    <hyperlink ref="A649" r:id="rId602"/>
    <hyperlink ref="A651" r:id="rId603"/>
    <hyperlink ref="A652" r:id="rId604"/>
    <hyperlink ref="A653" r:id="rId605"/>
    <hyperlink ref="A654" r:id="rId606"/>
    <hyperlink ref="A655" r:id="rId607"/>
    <hyperlink ref="A656" r:id="rId608"/>
    <hyperlink ref="A657" r:id="rId609"/>
    <hyperlink ref="A658" r:id="rId610"/>
    <hyperlink ref="A659" r:id="rId611"/>
    <hyperlink ref="A660" r:id="rId612"/>
    <hyperlink ref="A661" r:id="rId613"/>
    <hyperlink ref="A662" r:id="rId614"/>
    <hyperlink ref="A663" r:id="rId615"/>
    <hyperlink ref="A664" r:id="rId616"/>
    <hyperlink ref="A665" r:id="rId617"/>
    <hyperlink ref="A667" r:id="rId618"/>
    <hyperlink ref="A668" r:id="rId619"/>
    <hyperlink ref="A669" r:id="rId620"/>
    <hyperlink ref="A670" r:id="rId621"/>
    <hyperlink ref="A671" r:id="rId622"/>
    <hyperlink ref="A672" r:id="rId623"/>
    <hyperlink ref="A673" r:id="rId624"/>
    <hyperlink ref="A674" r:id="rId625"/>
    <hyperlink ref="A675" r:id="rId626"/>
    <hyperlink ref="A676" r:id="rId627"/>
    <hyperlink ref="A677" r:id="rId628"/>
    <hyperlink ref="A678" r:id="rId629"/>
    <hyperlink ref="A679" r:id="rId630"/>
    <hyperlink ref="A680" r:id="rId631"/>
    <hyperlink ref="A681" r:id="rId632"/>
    <hyperlink ref="A682" r:id="rId633"/>
    <hyperlink ref="A683" r:id="rId634"/>
    <hyperlink ref="A684" r:id="rId635"/>
    <hyperlink ref="A685" r:id="rId636"/>
    <hyperlink ref="A686" r:id="rId637"/>
    <hyperlink ref="A687" r:id="rId638"/>
    <hyperlink ref="A688" r:id="rId639"/>
    <hyperlink ref="A689" r:id="rId640"/>
    <hyperlink ref="A690" r:id="rId641"/>
    <hyperlink ref="A691" r:id="rId642"/>
    <hyperlink ref="A692" r:id="rId643"/>
    <hyperlink ref="A693" r:id="rId644"/>
    <hyperlink ref="A694" r:id="rId645"/>
    <hyperlink ref="A695" r:id="rId646"/>
    <hyperlink ref="A696" r:id="rId647"/>
    <hyperlink ref="A697" r:id="rId648"/>
    <hyperlink ref="A698" r:id="rId649"/>
    <hyperlink ref="A700" r:id="rId650"/>
    <hyperlink ref="A701" r:id="rId651"/>
    <hyperlink ref="A702" r:id="rId652"/>
    <hyperlink ref="A703" r:id="rId653"/>
    <hyperlink ref="A704" r:id="rId654"/>
    <hyperlink ref="A705" r:id="rId655"/>
    <hyperlink ref="A706" r:id="rId656"/>
    <hyperlink ref="A707" r:id="rId657"/>
    <hyperlink ref="A708" r:id="rId658"/>
    <hyperlink ref="A709" r:id="rId659"/>
  </hyperlinks>
  <pageMargins left="0.11811023622047245" right="0.11811023622047245" top="0.15748031496062992" bottom="0.15748031496062992" header="0.31496062992125984" footer="0.31496062992125984"/>
  <pageSetup paperSize="9" scale="60" orientation="landscape" horizontalDpi="4294967295" verticalDpi="4294967295" r:id="rId6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6"/>
  <sheetViews>
    <sheetView tabSelected="1" workbookViewId="0">
      <selection activeCell="A13" sqref="A13:O13"/>
    </sheetView>
  </sheetViews>
  <sheetFormatPr defaultRowHeight="15"/>
  <cols>
    <col min="1" max="1" width="26.85546875" style="105" customWidth="1"/>
    <col min="2" max="2" width="43" style="105" customWidth="1"/>
    <col min="3" max="3" width="14.5703125" style="105" hidden="1" customWidth="1"/>
    <col min="4" max="4" width="34.5703125" style="105" customWidth="1"/>
    <col min="5" max="5" width="25.7109375" style="105" customWidth="1"/>
    <col min="6" max="6" width="50" style="105" hidden="1" customWidth="1"/>
    <col min="7" max="8" width="9.140625" style="105" customWidth="1"/>
    <col min="9" max="9" width="11.140625" style="105" customWidth="1"/>
    <col min="10" max="10" width="9.140625" style="105" customWidth="1"/>
    <col min="11" max="11" width="11.140625" style="105" customWidth="1"/>
    <col min="12" max="12" width="9.140625" style="105" customWidth="1"/>
    <col min="13" max="13" width="11.140625" style="105" customWidth="1"/>
    <col min="14" max="14" width="9.140625" style="105" customWidth="1"/>
    <col min="15" max="15" width="11.140625" style="105" customWidth="1"/>
    <col min="16" max="16384" width="9.140625" style="105"/>
  </cols>
  <sheetData>
    <row r="1" spans="1:15">
      <c r="N1" s="212" t="s">
        <v>1616</v>
      </c>
      <c r="O1" s="212"/>
    </row>
    <row r="2" spans="1:15" s="111" customFormat="1">
      <c r="A2" s="213" t="s">
        <v>1617</v>
      </c>
      <c r="B2" s="213" t="s">
        <v>1617</v>
      </c>
      <c r="C2" s="213" t="s">
        <v>1617</v>
      </c>
      <c r="D2" s="213" t="s">
        <v>1617</v>
      </c>
      <c r="E2" s="213" t="s">
        <v>1617</v>
      </c>
      <c r="F2" s="213" t="s">
        <v>1617</v>
      </c>
      <c r="G2" s="213" t="s">
        <v>1617</v>
      </c>
      <c r="H2" s="213" t="s">
        <v>1617</v>
      </c>
      <c r="I2" s="213" t="s">
        <v>1617</v>
      </c>
      <c r="J2" s="213" t="s">
        <v>1617</v>
      </c>
      <c r="K2" s="213" t="s">
        <v>1617</v>
      </c>
      <c r="L2" s="213" t="s">
        <v>1617</v>
      </c>
      <c r="M2" s="213" t="s">
        <v>1617</v>
      </c>
      <c r="N2" s="213" t="s">
        <v>1617</v>
      </c>
      <c r="O2" s="213" t="s">
        <v>1617</v>
      </c>
    </row>
    <row r="3" spans="1:15">
      <c r="A3" s="214" t="s">
        <v>206</v>
      </c>
      <c r="B3" s="217" t="s">
        <v>207</v>
      </c>
      <c r="C3" s="217" t="s">
        <v>208</v>
      </c>
      <c r="D3" s="217" t="s">
        <v>209</v>
      </c>
      <c r="E3" s="217" t="s">
        <v>210</v>
      </c>
      <c r="F3" s="217" t="s">
        <v>211</v>
      </c>
      <c r="G3" s="217" t="s">
        <v>212</v>
      </c>
      <c r="H3" s="217" t="s">
        <v>213</v>
      </c>
      <c r="I3" s="217" t="s">
        <v>213</v>
      </c>
      <c r="J3" s="217" t="s">
        <v>213</v>
      </c>
      <c r="K3" s="217" t="s">
        <v>213</v>
      </c>
      <c r="L3" s="217" t="s">
        <v>213</v>
      </c>
      <c r="M3" s="217" t="s">
        <v>213</v>
      </c>
      <c r="N3" s="217" t="s">
        <v>213</v>
      </c>
      <c r="O3" s="219" t="s">
        <v>213</v>
      </c>
    </row>
    <row r="4" spans="1:15" ht="15" customHeight="1">
      <c r="A4" s="215" t="s">
        <v>206</v>
      </c>
      <c r="B4" s="207" t="s">
        <v>207</v>
      </c>
      <c r="C4" s="207" t="s">
        <v>208</v>
      </c>
      <c r="D4" s="207" t="s">
        <v>209</v>
      </c>
      <c r="E4" s="207" t="s">
        <v>210</v>
      </c>
      <c r="F4" s="207" t="s">
        <v>211</v>
      </c>
      <c r="G4" s="207" t="s">
        <v>212</v>
      </c>
      <c r="H4" s="207" t="s">
        <v>214</v>
      </c>
      <c r="I4" s="207" t="s">
        <v>214</v>
      </c>
      <c r="J4" s="207" t="s">
        <v>215</v>
      </c>
      <c r="K4" s="207" t="s">
        <v>215</v>
      </c>
      <c r="L4" s="207" t="s">
        <v>216</v>
      </c>
      <c r="M4" s="207" t="s">
        <v>216</v>
      </c>
      <c r="N4" s="207" t="s">
        <v>217</v>
      </c>
      <c r="O4" s="210" t="s">
        <v>217</v>
      </c>
    </row>
    <row r="5" spans="1:15" ht="30">
      <c r="A5" s="216" t="s">
        <v>206</v>
      </c>
      <c r="B5" s="218" t="s">
        <v>207</v>
      </c>
      <c r="C5" s="218" t="s">
        <v>208</v>
      </c>
      <c r="D5" s="218" t="s">
        <v>209</v>
      </c>
      <c r="E5" s="218" t="s">
        <v>210</v>
      </c>
      <c r="F5" s="218" t="s">
        <v>211</v>
      </c>
      <c r="G5" s="218" t="s">
        <v>212</v>
      </c>
      <c r="H5" s="112" t="s">
        <v>218</v>
      </c>
      <c r="I5" s="112" t="s">
        <v>219</v>
      </c>
      <c r="J5" s="112" t="s">
        <v>218</v>
      </c>
      <c r="K5" s="112" t="s">
        <v>219</v>
      </c>
      <c r="L5" s="112" t="s">
        <v>218</v>
      </c>
      <c r="M5" s="112" t="s">
        <v>219</v>
      </c>
      <c r="N5" s="112" t="s">
        <v>218</v>
      </c>
      <c r="O5" s="113" t="s">
        <v>219</v>
      </c>
    </row>
    <row r="6" spans="1:15">
      <c r="A6" s="211" t="s">
        <v>220</v>
      </c>
      <c r="B6" s="211" t="s">
        <v>220</v>
      </c>
      <c r="C6" s="211" t="s">
        <v>220</v>
      </c>
      <c r="D6" s="211" t="s">
        <v>220</v>
      </c>
      <c r="E6" s="211" t="s">
        <v>220</v>
      </c>
      <c r="F6" s="211" t="s">
        <v>220</v>
      </c>
      <c r="G6" s="211" t="s">
        <v>220</v>
      </c>
      <c r="H6" s="211" t="s">
        <v>220</v>
      </c>
      <c r="I6" s="211" t="s">
        <v>220</v>
      </c>
      <c r="J6" s="211" t="s">
        <v>220</v>
      </c>
      <c r="K6" s="211" t="s">
        <v>220</v>
      </c>
      <c r="L6" s="211" t="s">
        <v>220</v>
      </c>
      <c r="M6" s="211" t="s">
        <v>220</v>
      </c>
      <c r="N6" s="211" t="s">
        <v>220</v>
      </c>
      <c r="O6" s="211" t="s">
        <v>220</v>
      </c>
    </row>
    <row r="7" spans="1:15" ht="30">
      <c r="A7" s="107" t="s">
        <v>221</v>
      </c>
      <c r="B7" s="108" t="s">
        <v>222</v>
      </c>
      <c r="C7" s="108" t="s">
        <v>223</v>
      </c>
      <c r="D7" s="108" t="s">
        <v>224</v>
      </c>
      <c r="E7" s="108" t="s">
        <v>1618</v>
      </c>
      <c r="F7" s="108" t="s">
        <v>1619</v>
      </c>
      <c r="G7" s="108" t="s">
        <v>227</v>
      </c>
      <c r="H7" s="109">
        <v>48.83</v>
      </c>
      <c r="I7" s="109">
        <v>58.6</v>
      </c>
      <c r="J7" s="109">
        <v>49.55</v>
      </c>
      <c r="K7" s="109">
        <v>59.46</v>
      </c>
      <c r="L7" s="109">
        <v>48.83</v>
      </c>
      <c r="M7" s="109">
        <v>58.6</v>
      </c>
      <c r="N7" s="109">
        <v>48.83</v>
      </c>
      <c r="O7" s="109">
        <v>58.6</v>
      </c>
    </row>
    <row r="8" spans="1:15" ht="30">
      <c r="A8" s="107" t="s">
        <v>1620</v>
      </c>
      <c r="B8" s="108" t="s">
        <v>1621</v>
      </c>
      <c r="C8" s="108" t="s">
        <v>1622</v>
      </c>
      <c r="D8" s="108" t="s">
        <v>234</v>
      </c>
      <c r="E8" s="108" t="s">
        <v>1618</v>
      </c>
      <c r="F8" s="108" t="s">
        <v>1619</v>
      </c>
      <c r="G8" s="108" t="s">
        <v>235</v>
      </c>
      <c r="H8" s="109">
        <v>35.32</v>
      </c>
      <c r="I8" s="109">
        <v>35.32</v>
      </c>
      <c r="J8" s="109">
        <v>36.72</v>
      </c>
      <c r="K8" s="109">
        <v>36.72</v>
      </c>
      <c r="L8" s="109">
        <v>36.72</v>
      </c>
      <c r="M8" s="109">
        <v>36.72</v>
      </c>
      <c r="N8" s="109">
        <v>38.26</v>
      </c>
      <c r="O8" s="109">
        <v>38.26</v>
      </c>
    </row>
    <row r="9" spans="1:15" ht="30">
      <c r="A9" s="107" t="s">
        <v>221</v>
      </c>
      <c r="B9" s="108" t="s">
        <v>222</v>
      </c>
      <c r="C9" s="108" t="s">
        <v>223</v>
      </c>
      <c r="D9" s="108" t="s">
        <v>248</v>
      </c>
      <c r="E9" s="108" t="s">
        <v>1618</v>
      </c>
      <c r="F9" s="108" t="s">
        <v>1619</v>
      </c>
      <c r="G9" s="108" t="s">
        <v>227</v>
      </c>
      <c r="H9" s="109">
        <v>48.83</v>
      </c>
      <c r="I9" s="109">
        <v>58.6</v>
      </c>
      <c r="J9" s="109">
        <v>49.55</v>
      </c>
      <c r="K9" s="109">
        <v>59.46</v>
      </c>
      <c r="L9" s="109">
        <v>48.83</v>
      </c>
      <c r="M9" s="109">
        <v>58.6</v>
      </c>
      <c r="N9" s="109">
        <v>48.83</v>
      </c>
      <c r="O9" s="109">
        <v>58.6</v>
      </c>
    </row>
    <row r="10" spans="1:15" ht="30">
      <c r="A10" s="107" t="s">
        <v>249</v>
      </c>
      <c r="B10" s="108" t="s">
        <v>250</v>
      </c>
      <c r="C10" s="108" t="s">
        <v>251</v>
      </c>
      <c r="D10" s="108" t="s">
        <v>252</v>
      </c>
      <c r="E10" s="108" t="s">
        <v>1618</v>
      </c>
      <c r="F10" s="108" t="s">
        <v>1619</v>
      </c>
      <c r="G10" s="108" t="s">
        <v>235</v>
      </c>
      <c r="H10" s="109">
        <v>55.2</v>
      </c>
      <c r="I10" s="109">
        <v>55.2</v>
      </c>
      <c r="J10" s="109">
        <v>57.2</v>
      </c>
      <c r="K10" s="109">
        <v>57.2</v>
      </c>
      <c r="L10" s="109">
        <v>57.2</v>
      </c>
      <c r="M10" s="109">
        <v>57.2</v>
      </c>
      <c r="N10" s="109">
        <v>59.56</v>
      </c>
      <c r="O10" s="109">
        <v>59.56</v>
      </c>
    </row>
    <row r="11" spans="1:15" ht="30">
      <c r="A11" s="107" t="s">
        <v>1623</v>
      </c>
      <c r="B11" s="108" t="s">
        <v>1624</v>
      </c>
      <c r="C11" s="108" t="s">
        <v>1625</v>
      </c>
      <c r="D11" s="108" t="s">
        <v>256</v>
      </c>
      <c r="E11" s="108" t="s">
        <v>1618</v>
      </c>
      <c r="F11" s="108" t="s">
        <v>1619</v>
      </c>
      <c r="G11" s="108" t="s">
        <v>227</v>
      </c>
      <c r="H11" s="109">
        <v>18.57</v>
      </c>
      <c r="I11" s="109">
        <v>22.28</v>
      </c>
      <c r="J11" s="109">
        <v>19.79</v>
      </c>
      <c r="K11" s="109">
        <v>23.75</v>
      </c>
      <c r="L11" s="109">
        <v>19.79</v>
      </c>
      <c r="M11" s="109">
        <v>23.75</v>
      </c>
      <c r="N11" s="109">
        <v>20.27</v>
      </c>
      <c r="O11" s="109">
        <v>24.32</v>
      </c>
    </row>
    <row r="12" spans="1:15" ht="30">
      <c r="A12" s="107" t="s">
        <v>253</v>
      </c>
      <c r="B12" s="108" t="s">
        <v>254</v>
      </c>
      <c r="C12" s="108" t="s">
        <v>255</v>
      </c>
      <c r="D12" s="108" t="s">
        <v>256</v>
      </c>
      <c r="E12" s="108" t="s">
        <v>1618</v>
      </c>
      <c r="F12" s="108" t="s">
        <v>1619</v>
      </c>
      <c r="G12" s="108" t="s">
        <v>235</v>
      </c>
      <c r="H12" s="109">
        <v>21.8</v>
      </c>
      <c r="I12" s="109">
        <v>21.8</v>
      </c>
      <c r="J12" s="109">
        <v>22.67</v>
      </c>
      <c r="K12" s="109">
        <v>22.67</v>
      </c>
      <c r="L12" s="109">
        <v>22.67</v>
      </c>
      <c r="M12" s="109">
        <v>22.67</v>
      </c>
      <c r="N12" s="109">
        <v>24.21</v>
      </c>
      <c r="O12" s="109">
        <v>24.21</v>
      </c>
    </row>
    <row r="13" spans="1:15">
      <c r="A13" s="206" t="s">
        <v>257</v>
      </c>
      <c r="B13" s="206" t="s">
        <v>257</v>
      </c>
      <c r="C13" s="206" t="s">
        <v>257</v>
      </c>
      <c r="D13" s="206" t="s">
        <v>257</v>
      </c>
      <c r="E13" s="206" t="s">
        <v>257</v>
      </c>
      <c r="F13" s="206" t="s">
        <v>257</v>
      </c>
      <c r="G13" s="206" t="s">
        <v>257</v>
      </c>
      <c r="H13" s="206" t="s">
        <v>257</v>
      </c>
      <c r="I13" s="206" t="s">
        <v>257</v>
      </c>
      <c r="J13" s="206" t="s">
        <v>257</v>
      </c>
      <c r="K13" s="206" t="s">
        <v>257</v>
      </c>
      <c r="L13" s="206" t="s">
        <v>257</v>
      </c>
      <c r="M13" s="206" t="s">
        <v>257</v>
      </c>
      <c r="N13" s="206" t="s">
        <v>257</v>
      </c>
      <c r="O13" s="206" t="s">
        <v>257</v>
      </c>
    </row>
    <row r="14" spans="1:15" ht="30">
      <c r="A14" s="107" t="s">
        <v>258</v>
      </c>
      <c r="B14" s="108" t="s">
        <v>259</v>
      </c>
      <c r="C14" s="108" t="s">
        <v>260</v>
      </c>
      <c r="D14" s="108" t="s">
        <v>261</v>
      </c>
      <c r="E14" s="108" t="s">
        <v>1618</v>
      </c>
      <c r="F14" s="108" t="s">
        <v>1619</v>
      </c>
      <c r="G14" s="108" t="s">
        <v>227</v>
      </c>
      <c r="H14" s="109">
        <v>38.1</v>
      </c>
      <c r="I14" s="109">
        <v>45.72</v>
      </c>
      <c r="J14" s="109">
        <v>38.71</v>
      </c>
      <c r="K14" s="109">
        <v>46.45</v>
      </c>
      <c r="L14" s="109">
        <v>38.619999999999997</v>
      </c>
      <c r="M14" s="109">
        <v>46.34</v>
      </c>
      <c r="N14" s="109">
        <v>38.619999999999997</v>
      </c>
      <c r="O14" s="109">
        <v>46.34</v>
      </c>
    </row>
    <row r="15" spans="1:15" ht="30">
      <c r="A15" s="107" t="s">
        <v>258</v>
      </c>
      <c r="B15" s="108" t="s">
        <v>259</v>
      </c>
      <c r="C15" s="108" t="s">
        <v>260</v>
      </c>
      <c r="D15" s="108" t="s">
        <v>267</v>
      </c>
      <c r="E15" s="108" t="s">
        <v>1618</v>
      </c>
      <c r="F15" s="108" t="s">
        <v>1619</v>
      </c>
      <c r="G15" s="108" t="s">
        <v>227</v>
      </c>
      <c r="H15" s="109">
        <v>38.1</v>
      </c>
      <c r="I15" s="110"/>
      <c r="J15" s="109">
        <v>38.71</v>
      </c>
      <c r="K15" s="110"/>
      <c r="L15" s="109">
        <v>38.619999999999997</v>
      </c>
      <c r="M15" s="110"/>
      <c r="N15" s="109">
        <v>38.619999999999997</v>
      </c>
      <c r="O15" s="110"/>
    </row>
    <row r="16" spans="1:15" ht="30">
      <c r="A16" s="107" t="s">
        <v>258</v>
      </c>
      <c r="B16" s="108" t="s">
        <v>259</v>
      </c>
      <c r="C16" s="108" t="s">
        <v>260</v>
      </c>
      <c r="D16" s="108" t="s">
        <v>270</v>
      </c>
      <c r="E16" s="108" t="s">
        <v>1618</v>
      </c>
      <c r="F16" s="108" t="s">
        <v>1619</v>
      </c>
      <c r="G16" s="108" t="s">
        <v>227</v>
      </c>
      <c r="H16" s="109">
        <v>38.1</v>
      </c>
      <c r="I16" s="109">
        <v>45.72</v>
      </c>
      <c r="J16" s="109">
        <v>38.71</v>
      </c>
      <c r="K16" s="109">
        <v>46.45</v>
      </c>
      <c r="L16" s="109">
        <v>38.619999999999997</v>
      </c>
      <c r="M16" s="109">
        <v>46.34</v>
      </c>
      <c r="N16" s="109">
        <v>38.619999999999997</v>
      </c>
      <c r="O16" s="109">
        <v>46.34</v>
      </c>
    </row>
    <row r="17" spans="1:15">
      <c r="A17" s="206" t="s">
        <v>289</v>
      </c>
      <c r="B17" s="206" t="s">
        <v>289</v>
      </c>
      <c r="C17" s="206" t="s">
        <v>289</v>
      </c>
      <c r="D17" s="206" t="s">
        <v>289</v>
      </c>
      <c r="E17" s="206" t="s">
        <v>289</v>
      </c>
      <c r="F17" s="206" t="s">
        <v>289</v>
      </c>
      <c r="G17" s="206" t="s">
        <v>289</v>
      </c>
      <c r="H17" s="206" t="s">
        <v>289</v>
      </c>
      <c r="I17" s="206" t="s">
        <v>289</v>
      </c>
      <c r="J17" s="206" t="s">
        <v>289</v>
      </c>
      <c r="K17" s="206" t="s">
        <v>289</v>
      </c>
      <c r="L17" s="206" t="s">
        <v>289</v>
      </c>
      <c r="M17" s="206" t="s">
        <v>289</v>
      </c>
      <c r="N17" s="206" t="s">
        <v>289</v>
      </c>
      <c r="O17" s="206" t="s">
        <v>289</v>
      </c>
    </row>
    <row r="18" spans="1:15" ht="30">
      <c r="A18" s="107" t="s">
        <v>1626</v>
      </c>
      <c r="B18" s="108" t="s">
        <v>1627</v>
      </c>
      <c r="C18" s="108" t="s">
        <v>1628</v>
      </c>
      <c r="D18" s="108" t="s">
        <v>293</v>
      </c>
      <c r="E18" s="108" t="s">
        <v>1618</v>
      </c>
      <c r="F18" s="108" t="s">
        <v>1619</v>
      </c>
      <c r="G18" s="108" t="s">
        <v>235</v>
      </c>
      <c r="H18" s="109">
        <v>33.979999999999997</v>
      </c>
      <c r="I18" s="109">
        <v>33.979999999999997</v>
      </c>
      <c r="J18" s="109">
        <v>33.979999999999997</v>
      </c>
      <c r="K18" s="109">
        <v>33.979999999999997</v>
      </c>
      <c r="L18" s="109">
        <v>33.520000000000003</v>
      </c>
      <c r="M18" s="109">
        <v>33.520000000000003</v>
      </c>
      <c r="N18" s="109">
        <v>33.520000000000003</v>
      </c>
      <c r="O18" s="109">
        <v>33.520000000000003</v>
      </c>
    </row>
    <row r="19" spans="1:15" ht="45">
      <c r="A19" s="107" t="s">
        <v>294</v>
      </c>
      <c r="B19" s="108" t="s">
        <v>295</v>
      </c>
      <c r="C19" s="108" t="s">
        <v>296</v>
      </c>
      <c r="D19" s="108" t="s">
        <v>1629</v>
      </c>
      <c r="E19" s="108" t="s">
        <v>1618</v>
      </c>
      <c r="F19" s="108" t="s">
        <v>1630</v>
      </c>
      <c r="G19" s="108" t="s">
        <v>235</v>
      </c>
      <c r="H19" s="109">
        <v>9.2200000000000006</v>
      </c>
      <c r="I19" s="110"/>
      <c r="J19" s="109">
        <v>10.43</v>
      </c>
      <c r="K19" s="110"/>
      <c r="L19" s="109">
        <v>7.99</v>
      </c>
      <c r="M19" s="110"/>
      <c r="N19" s="109">
        <v>7.99</v>
      </c>
      <c r="O19" s="110"/>
    </row>
    <row r="20" spans="1:15" ht="30">
      <c r="A20" s="107" t="s">
        <v>1626</v>
      </c>
      <c r="B20" s="108" t="s">
        <v>1627</v>
      </c>
      <c r="C20" s="108" t="s">
        <v>1628</v>
      </c>
      <c r="D20" s="108" t="s">
        <v>308</v>
      </c>
      <c r="E20" s="108" t="s">
        <v>1618</v>
      </c>
      <c r="F20" s="108" t="s">
        <v>1619</v>
      </c>
      <c r="G20" s="108" t="s">
        <v>235</v>
      </c>
      <c r="H20" s="109">
        <v>33.979999999999997</v>
      </c>
      <c r="I20" s="109">
        <v>33.979999999999997</v>
      </c>
      <c r="J20" s="109">
        <v>33.979999999999997</v>
      </c>
      <c r="K20" s="109">
        <v>33.979999999999997</v>
      </c>
      <c r="L20" s="109">
        <v>33.520000000000003</v>
      </c>
      <c r="M20" s="109">
        <v>33.520000000000003</v>
      </c>
      <c r="N20" s="109">
        <v>33.520000000000003</v>
      </c>
      <c r="O20" s="109">
        <v>33.520000000000003</v>
      </c>
    </row>
    <row r="21" spans="1:15" ht="30">
      <c r="A21" s="107" t="s">
        <v>294</v>
      </c>
      <c r="B21" s="108" t="s">
        <v>295</v>
      </c>
      <c r="C21" s="108" t="s">
        <v>296</v>
      </c>
      <c r="D21" s="108" t="s">
        <v>308</v>
      </c>
      <c r="E21" s="108" t="s">
        <v>1618</v>
      </c>
      <c r="F21" s="108" t="s">
        <v>1630</v>
      </c>
      <c r="G21" s="108" t="s">
        <v>235</v>
      </c>
      <c r="H21" s="109">
        <v>9.2200000000000006</v>
      </c>
      <c r="I21" s="110"/>
      <c r="J21" s="109">
        <v>10.43</v>
      </c>
      <c r="K21" s="110"/>
      <c r="L21" s="109">
        <v>7.99</v>
      </c>
      <c r="M21" s="110"/>
      <c r="N21" s="109">
        <v>7.99</v>
      </c>
      <c r="O21" s="110"/>
    </row>
    <row r="22" spans="1:15" ht="30">
      <c r="A22" s="107" t="s">
        <v>309</v>
      </c>
      <c r="B22" s="108" t="s">
        <v>310</v>
      </c>
      <c r="C22" s="108" t="s">
        <v>311</v>
      </c>
      <c r="D22" s="108" t="s">
        <v>312</v>
      </c>
      <c r="E22" s="108" t="s">
        <v>1618</v>
      </c>
      <c r="F22" s="108" t="s">
        <v>1619</v>
      </c>
      <c r="G22" s="108" t="s">
        <v>235</v>
      </c>
      <c r="H22" s="109">
        <v>41.8</v>
      </c>
      <c r="I22" s="109">
        <v>41.8</v>
      </c>
      <c r="J22" s="109">
        <v>43.4</v>
      </c>
      <c r="K22" s="109">
        <v>43.4</v>
      </c>
      <c r="L22" s="109">
        <v>43.4</v>
      </c>
      <c r="M22" s="109">
        <v>43.4</v>
      </c>
      <c r="N22" s="109">
        <v>43.4</v>
      </c>
      <c r="O22" s="109">
        <v>43.4</v>
      </c>
    </row>
    <row r="23" spans="1:15" ht="30">
      <c r="A23" s="107" t="s">
        <v>297</v>
      </c>
      <c r="B23" s="108" t="s">
        <v>298</v>
      </c>
      <c r="C23" s="108" t="s">
        <v>299</v>
      </c>
      <c r="D23" s="108" t="s">
        <v>317</v>
      </c>
      <c r="E23" s="108" t="s">
        <v>1618</v>
      </c>
      <c r="F23" s="108" t="s">
        <v>1619</v>
      </c>
      <c r="G23" s="108" t="s">
        <v>235</v>
      </c>
      <c r="H23" s="109">
        <v>13.31</v>
      </c>
      <c r="I23" s="109">
        <v>13.31</v>
      </c>
      <c r="J23" s="109">
        <v>13.76</v>
      </c>
      <c r="K23" s="109">
        <v>13.76</v>
      </c>
      <c r="L23" s="109">
        <v>13.76</v>
      </c>
      <c r="M23" s="109">
        <v>13.76</v>
      </c>
      <c r="N23" s="109">
        <v>14.69</v>
      </c>
      <c r="O23" s="109">
        <v>14.69</v>
      </c>
    </row>
    <row r="24" spans="1:15">
      <c r="A24" s="206" t="s">
        <v>318</v>
      </c>
      <c r="B24" s="206" t="s">
        <v>318</v>
      </c>
      <c r="C24" s="206" t="s">
        <v>318</v>
      </c>
      <c r="D24" s="206" t="s">
        <v>318</v>
      </c>
      <c r="E24" s="206" t="s">
        <v>318</v>
      </c>
      <c r="F24" s="206" t="s">
        <v>318</v>
      </c>
      <c r="G24" s="206" t="s">
        <v>318</v>
      </c>
      <c r="H24" s="206" t="s">
        <v>318</v>
      </c>
      <c r="I24" s="206" t="s">
        <v>318</v>
      </c>
      <c r="J24" s="206" t="s">
        <v>318</v>
      </c>
      <c r="K24" s="206" t="s">
        <v>318</v>
      </c>
      <c r="L24" s="206" t="s">
        <v>318</v>
      </c>
      <c r="M24" s="206" t="s">
        <v>318</v>
      </c>
      <c r="N24" s="206" t="s">
        <v>318</v>
      </c>
      <c r="O24" s="206" t="s">
        <v>318</v>
      </c>
    </row>
    <row r="25" spans="1:15" ht="30">
      <c r="A25" s="107" t="s">
        <v>319</v>
      </c>
      <c r="B25" s="108" t="s">
        <v>320</v>
      </c>
      <c r="C25" s="108" t="s">
        <v>321</v>
      </c>
      <c r="D25" s="108" t="s">
        <v>322</v>
      </c>
      <c r="E25" s="108" t="s">
        <v>1618</v>
      </c>
      <c r="F25" s="108" t="s">
        <v>1619</v>
      </c>
      <c r="G25" s="108" t="s">
        <v>235</v>
      </c>
      <c r="H25" s="109">
        <v>42.87</v>
      </c>
      <c r="I25" s="109">
        <v>42.87</v>
      </c>
      <c r="J25" s="109">
        <v>44.54</v>
      </c>
      <c r="K25" s="109">
        <v>44.54</v>
      </c>
      <c r="L25" s="109">
        <v>44.54</v>
      </c>
      <c r="M25" s="109">
        <v>44.54</v>
      </c>
      <c r="N25" s="109">
        <v>44.54</v>
      </c>
      <c r="O25" s="109">
        <v>44.54</v>
      </c>
    </row>
    <row r="26" spans="1:15" ht="30">
      <c r="A26" s="107" t="s">
        <v>327</v>
      </c>
      <c r="B26" s="108" t="s">
        <v>328</v>
      </c>
      <c r="C26" s="108" t="s">
        <v>329</v>
      </c>
      <c r="D26" s="108" t="s">
        <v>330</v>
      </c>
      <c r="E26" s="108" t="s">
        <v>1618</v>
      </c>
      <c r="F26" s="108" t="s">
        <v>1619</v>
      </c>
      <c r="G26" s="108" t="s">
        <v>227</v>
      </c>
      <c r="H26" s="109">
        <v>44.52</v>
      </c>
      <c r="I26" s="109">
        <v>53.42</v>
      </c>
      <c r="J26" s="109">
        <v>44.52</v>
      </c>
      <c r="K26" s="109">
        <v>53.42</v>
      </c>
      <c r="L26" s="109">
        <v>44.52</v>
      </c>
      <c r="M26" s="109">
        <v>53.42</v>
      </c>
      <c r="N26" s="109">
        <v>45.32</v>
      </c>
      <c r="O26" s="109">
        <v>54.38</v>
      </c>
    </row>
    <row r="27" spans="1:15" ht="30">
      <c r="A27" s="107" t="s">
        <v>1631</v>
      </c>
      <c r="B27" s="108" t="s">
        <v>1632</v>
      </c>
      <c r="C27" s="108" t="s">
        <v>1633</v>
      </c>
      <c r="D27" s="108" t="s">
        <v>330</v>
      </c>
      <c r="E27" s="108" t="s">
        <v>1618</v>
      </c>
      <c r="F27" s="108" t="s">
        <v>1619</v>
      </c>
      <c r="G27" s="108" t="s">
        <v>235</v>
      </c>
      <c r="H27" s="109">
        <v>44.52</v>
      </c>
      <c r="I27" s="109">
        <v>44.52</v>
      </c>
      <c r="J27" s="109">
        <v>44.52</v>
      </c>
      <c r="K27" s="109">
        <v>44.52</v>
      </c>
      <c r="L27" s="109">
        <v>44.52</v>
      </c>
      <c r="M27" s="109">
        <v>44.52</v>
      </c>
      <c r="N27" s="109">
        <v>45.32</v>
      </c>
      <c r="O27" s="109">
        <v>45.32</v>
      </c>
    </row>
    <row r="28" spans="1:15">
      <c r="A28" s="206" t="s">
        <v>351</v>
      </c>
      <c r="B28" s="206" t="s">
        <v>351</v>
      </c>
      <c r="C28" s="206" t="s">
        <v>351</v>
      </c>
      <c r="D28" s="206" t="s">
        <v>351</v>
      </c>
      <c r="E28" s="206" t="s">
        <v>351</v>
      </c>
      <c r="F28" s="206" t="s">
        <v>351</v>
      </c>
      <c r="G28" s="206" t="s">
        <v>351</v>
      </c>
      <c r="H28" s="206" t="s">
        <v>351</v>
      </c>
      <c r="I28" s="206" t="s">
        <v>351</v>
      </c>
      <c r="J28" s="206" t="s">
        <v>351</v>
      </c>
      <c r="K28" s="206" t="s">
        <v>351</v>
      </c>
      <c r="L28" s="206" t="s">
        <v>351</v>
      </c>
      <c r="M28" s="206" t="s">
        <v>351</v>
      </c>
      <c r="N28" s="206" t="s">
        <v>351</v>
      </c>
      <c r="O28" s="206" t="s">
        <v>351</v>
      </c>
    </row>
    <row r="29" spans="1:15" ht="30">
      <c r="A29" s="107" t="s">
        <v>1634</v>
      </c>
      <c r="B29" s="108" t="s">
        <v>1635</v>
      </c>
      <c r="C29" s="108" t="s">
        <v>1636</v>
      </c>
      <c r="D29" s="108" t="s">
        <v>364</v>
      </c>
      <c r="E29" s="108" t="s">
        <v>1618</v>
      </c>
      <c r="F29" s="108" t="s">
        <v>1619</v>
      </c>
      <c r="G29" s="108" t="s">
        <v>235</v>
      </c>
      <c r="H29" s="109">
        <v>33.299999999999997</v>
      </c>
      <c r="I29" s="109">
        <v>33.299999999999997</v>
      </c>
      <c r="J29" s="109">
        <v>34.630000000000003</v>
      </c>
      <c r="K29" s="109">
        <v>34.630000000000003</v>
      </c>
      <c r="L29" s="109">
        <v>34.630000000000003</v>
      </c>
      <c r="M29" s="109">
        <v>34.630000000000003</v>
      </c>
      <c r="N29" s="109">
        <v>36.08</v>
      </c>
      <c r="O29" s="109">
        <v>36.08</v>
      </c>
    </row>
    <row r="30" spans="1:15" ht="30">
      <c r="A30" s="107" t="s">
        <v>370</v>
      </c>
      <c r="B30" s="108" t="s">
        <v>371</v>
      </c>
      <c r="C30" s="108" t="s">
        <v>372</v>
      </c>
      <c r="D30" s="108" t="s">
        <v>373</v>
      </c>
      <c r="E30" s="108" t="s">
        <v>1618</v>
      </c>
      <c r="F30" s="108" t="s">
        <v>1619</v>
      </c>
      <c r="G30" s="108" t="s">
        <v>235</v>
      </c>
      <c r="H30" s="109">
        <v>38.07</v>
      </c>
      <c r="I30" s="109">
        <v>38.07</v>
      </c>
      <c r="J30" s="109">
        <v>40.58</v>
      </c>
      <c r="K30" s="109">
        <v>40.58</v>
      </c>
      <c r="L30" s="109">
        <v>37.28</v>
      </c>
      <c r="M30" s="109">
        <v>37.28</v>
      </c>
      <c r="N30" s="109">
        <v>37.28</v>
      </c>
      <c r="O30" s="109">
        <v>37.28</v>
      </c>
    </row>
    <row r="31" spans="1:15" ht="30">
      <c r="A31" s="107" t="s">
        <v>352</v>
      </c>
      <c r="B31" s="108" t="s">
        <v>353</v>
      </c>
      <c r="C31" s="108" t="s">
        <v>354</v>
      </c>
      <c r="D31" s="108" t="s">
        <v>375</v>
      </c>
      <c r="E31" s="108" t="s">
        <v>1618</v>
      </c>
      <c r="F31" s="108" t="s">
        <v>1619</v>
      </c>
      <c r="G31" s="108" t="s">
        <v>227</v>
      </c>
      <c r="H31" s="109">
        <v>12.59</v>
      </c>
      <c r="I31" s="109">
        <v>15.11</v>
      </c>
      <c r="J31" s="109">
        <v>13.09</v>
      </c>
      <c r="K31" s="109">
        <v>15.71</v>
      </c>
      <c r="L31" s="109">
        <v>13.09</v>
      </c>
      <c r="M31" s="109">
        <v>15.71</v>
      </c>
      <c r="N31" s="109">
        <v>13.98</v>
      </c>
      <c r="O31" s="109">
        <v>16.77</v>
      </c>
    </row>
    <row r="32" spans="1:15" ht="30">
      <c r="A32" s="107" t="s">
        <v>376</v>
      </c>
      <c r="B32" s="108" t="s">
        <v>377</v>
      </c>
      <c r="C32" s="108" t="s">
        <v>378</v>
      </c>
      <c r="D32" s="108" t="s">
        <v>379</v>
      </c>
      <c r="E32" s="108" t="s">
        <v>1618</v>
      </c>
      <c r="F32" s="108" t="s">
        <v>1619</v>
      </c>
      <c r="G32" s="108" t="s">
        <v>235</v>
      </c>
      <c r="H32" s="109">
        <v>18.21</v>
      </c>
      <c r="I32" s="109">
        <v>18.21</v>
      </c>
      <c r="J32" s="109">
        <v>18.21</v>
      </c>
      <c r="K32" s="109">
        <v>18.21</v>
      </c>
      <c r="L32" s="109">
        <v>18.21</v>
      </c>
      <c r="M32" s="109">
        <v>18.21</v>
      </c>
      <c r="N32" s="109">
        <v>18.5</v>
      </c>
      <c r="O32" s="109">
        <v>18.5</v>
      </c>
    </row>
    <row r="33" spans="1:15" ht="30">
      <c r="A33" s="107" t="s">
        <v>352</v>
      </c>
      <c r="B33" s="108" t="s">
        <v>353</v>
      </c>
      <c r="C33" s="108" t="s">
        <v>354</v>
      </c>
      <c r="D33" s="108" t="s">
        <v>394</v>
      </c>
      <c r="E33" s="108" t="s">
        <v>1618</v>
      </c>
      <c r="F33" s="108" t="s">
        <v>1619</v>
      </c>
      <c r="G33" s="108" t="s">
        <v>227</v>
      </c>
      <c r="H33" s="109">
        <v>17.02</v>
      </c>
      <c r="I33" s="110"/>
      <c r="J33" s="109">
        <v>17.82</v>
      </c>
      <c r="K33" s="110"/>
      <c r="L33" s="109">
        <v>17.82</v>
      </c>
      <c r="M33" s="110"/>
      <c r="N33" s="109">
        <v>19.03</v>
      </c>
      <c r="O33" s="110"/>
    </row>
    <row r="34" spans="1:15" ht="30">
      <c r="A34" s="107" t="s">
        <v>395</v>
      </c>
      <c r="B34" s="108" t="s">
        <v>396</v>
      </c>
      <c r="C34" s="108" t="s">
        <v>397</v>
      </c>
      <c r="D34" s="108" t="s">
        <v>398</v>
      </c>
      <c r="E34" s="108" t="s">
        <v>1618</v>
      </c>
      <c r="F34" s="108" t="s">
        <v>1619</v>
      </c>
      <c r="G34" s="108" t="s">
        <v>235</v>
      </c>
      <c r="H34" s="109">
        <v>51.58</v>
      </c>
      <c r="I34" s="109">
        <v>51.58</v>
      </c>
      <c r="J34" s="109">
        <v>53.64</v>
      </c>
      <c r="K34" s="109">
        <v>53.64</v>
      </c>
      <c r="L34" s="109">
        <v>53.64</v>
      </c>
      <c r="M34" s="109">
        <v>53.64</v>
      </c>
      <c r="N34" s="109">
        <v>57.28</v>
      </c>
      <c r="O34" s="109">
        <v>57.28</v>
      </c>
    </row>
    <row r="35" spans="1:15">
      <c r="A35" s="206" t="s">
        <v>399</v>
      </c>
      <c r="B35" s="206" t="s">
        <v>399</v>
      </c>
      <c r="C35" s="206" t="s">
        <v>399</v>
      </c>
      <c r="D35" s="206" t="s">
        <v>399</v>
      </c>
      <c r="E35" s="206" t="s">
        <v>399</v>
      </c>
      <c r="F35" s="206" t="s">
        <v>399</v>
      </c>
      <c r="G35" s="206" t="s">
        <v>399</v>
      </c>
      <c r="H35" s="206" t="s">
        <v>399</v>
      </c>
      <c r="I35" s="206" t="s">
        <v>399</v>
      </c>
      <c r="J35" s="206" t="s">
        <v>399</v>
      </c>
      <c r="K35" s="206" t="s">
        <v>399</v>
      </c>
      <c r="L35" s="206" t="s">
        <v>399</v>
      </c>
      <c r="M35" s="206" t="s">
        <v>399</v>
      </c>
      <c r="N35" s="206" t="s">
        <v>399</v>
      </c>
      <c r="O35" s="206" t="s">
        <v>399</v>
      </c>
    </row>
    <row r="36" spans="1:15" ht="30">
      <c r="A36" s="107" t="s">
        <v>1637</v>
      </c>
      <c r="B36" s="108" t="s">
        <v>401</v>
      </c>
      <c r="C36" s="108" t="s">
        <v>402</v>
      </c>
      <c r="D36" s="108" t="s">
        <v>399</v>
      </c>
      <c r="E36" s="108" t="s">
        <v>1618</v>
      </c>
      <c r="F36" s="108" t="s">
        <v>1619</v>
      </c>
      <c r="G36" s="108" t="s">
        <v>227</v>
      </c>
      <c r="H36" s="109">
        <v>25.72</v>
      </c>
      <c r="I36" s="109">
        <v>30.86</v>
      </c>
      <c r="J36" s="109">
        <v>26.46</v>
      </c>
      <c r="K36" s="109">
        <v>31.75</v>
      </c>
      <c r="L36" s="109">
        <v>26.18</v>
      </c>
      <c r="M36" s="109">
        <v>31.42</v>
      </c>
      <c r="N36" s="109">
        <v>27.1</v>
      </c>
      <c r="O36" s="109">
        <v>32.520000000000003</v>
      </c>
    </row>
    <row r="37" spans="1:15">
      <c r="A37" s="206" t="s">
        <v>408</v>
      </c>
      <c r="B37" s="206" t="s">
        <v>408</v>
      </c>
      <c r="C37" s="206" t="s">
        <v>408</v>
      </c>
      <c r="D37" s="206" t="s">
        <v>408</v>
      </c>
      <c r="E37" s="206" t="s">
        <v>408</v>
      </c>
      <c r="F37" s="206" t="s">
        <v>408</v>
      </c>
      <c r="G37" s="206" t="s">
        <v>408</v>
      </c>
      <c r="H37" s="206" t="s">
        <v>408</v>
      </c>
      <c r="I37" s="206" t="s">
        <v>408</v>
      </c>
      <c r="J37" s="206" t="s">
        <v>408</v>
      </c>
      <c r="K37" s="206" t="s">
        <v>408</v>
      </c>
      <c r="L37" s="206" t="s">
        <v>408</v>
      </c>
      <c r="M37" s="206" t="s">
        <v>408</v>
      </c>
      <c r="N37" s="206" t="s">
        <v>408</v>
      </c>
      <c r="O37" s="206" t="s">
        <v>408</v>
      </c>
    </row>
    <row r="38" spans="1:15" ht="30">
      <c r="A38" s="107" t="s">
        <v>409</v>
      </c>
      <c r="B38" s="108" t="s">
        <v>410</v>
      </c>
      <c r="C38" s="108" t="s">
        <v>411</v>
      </c>
      <c r="D38" s="108" t="s">
        <v>408</v>
      </c>
      <c r="E38" s="108" t="s">
        <v>1618</v>
      </c>
      <c r="F38" s="108" t="s">
        <v>1619</v>
      </c>
      <c r="G38" s="108" t="s">
        <v>227</v>
      </c>
      <c r="H38" s="109">
        <v>32.71</v>
      </c>
      <c r="I38" s="109">
        <v>39.25</v>
      </c>
      <c r="J38" s="109">
        <v>34.020000000000003</v>
      </c>
      <c r="K38" s="109">
        <v>40.82</v>
      </c>
      <c r="L38" s="109">
        <v>34.020000000000003</v>
      </c>
      <c r="M38" s="109">
        <v>40.82</v>
      </c>
      <c r="N38" s="109">
        <v>35.380000000000003</v>
      </c>
      <c r="O38" s="109">
        <v>42.46</v>
      </c>
    </row>
    <row r="39" spans="1:15" ht="60">
      <c r="A39" s="107" t="s">
        <v>228</v>
      </c>
      <c r="B39" s="108" t="s">
        <v>229</v>
      </c>
      <c r="C39" s="108" t="s">
        <v>230</v>
      </c>
      <c r="D39" s="108" t="s">
        <v>408</v>
      </c>
      <c r="E39" s="108" t="s">
        <v>1618</v>
      </c>
      <c r="F39" s="108" t="s">
        <v>1619</v>
      </c>
      <c r="G39" s="108" t="s">
        <v>227</v>
      </c>
      <c r="H39" s="109">
        <v>27.55</v>
      </c>
      <c r="I39" s="109">
        <v>33.06</v>
      </c>
      <c r="J39" s="109">
        <v>28.65</v>
      </c>
      <c r="K39" s="109">
        <v>34.380000000000003</v>
      </c>
      <c r="L39" s="109">
        <v>28.65</v>
      </c>
      <c r="M39" s="109">
        <v>34.380000000000003</v>
      </c>
      <c r="N39" s="109">
        <v>30.56</v>
      </c>
      <c r="O39" s="109">
        <v>36.67</v>
      </c>
    </row>
    <row r="40" spans="1:15" ht="30">
      <c r="A40" s="107" t="s">
        <v>405</v>
      </c>
      <c r="B40" s="108" t="s">
        <v>406</v>
      </c>
      <c r="C40" s="108" t="s">
        <v>407</v>
      </c>
      <c r="D40" s="108" t="s">
        <v>408</v>
      </c>
      <c r="E40" s="108" t="s">
        <v>1618</v>
      </c>
      <c r="F40" s="108" t="s">
        <v>1619</v>
      </c>
      <c r="G40" s="108" t="s">
        <v>227</v>
      </c>
      <c r="H40" s="109">
        <v>32.57</v>
      </c>
      <c r="I40" s="109">
        <v>39.08</v>
      </c>
      <c r="J40" s="109">
        <v>32.61</v>
      </c>
      <c r="K40" s="109">
        <v>39.130000000000003</v>
      </c>
      <c r="L40" s="109">
        <v>32.61</v>
      </c>
      <c r="M40" s="109">
        <v>39.130000000000003</v>
      </c>
      <c r="N40" s="109">
        <v>32.96</v>
      </c>
      <c r="O40" s="109">
        <v>39.549999999999997</v>
      </c>
    </row>
    <row r="41" spans="1:15">
      <c r="A41" s="206" t="s">
        <v>412</v>
      </c>
      <c r="B41" s="206" t="s">
        <v>412</v>
      </c>
      <c r="C41" s="206" t="s">
        <v>412</v>
      </c>
      <c r="D41" s="206" t="s">
        <v>412</v>
      </c>
      <c r="E41" s="206" t="s">
        <v>412</v>
      </c>
      <c r="F41" s="206" t="s">
        <v>412</v>
      </c>
      <c r="G41" s="206" t="s">
        <v>412</v>
      </c>
      <c r="H41" s="206" t="s">
        <v>412</v>
      </c>
      <c r="I41" s="206" t="s">
        <v>412</v>
      </c>
      <c r="J41" s="206" t="s">
        <v>412</v>
      </c>
      <c r="K41" s="206" t="s">
        <v>412</v>
      </c>
      <c r="L41" s="206" t="s">
        <v>412</v>
      </c>
      <c r="M41" s="206" t="s">
        <v>412</v>
      </c>
      <c r="N41" s="206" t="s">
        <v>412</v>
      </c>
      <c r="O41" s="206" t="s">
        <v>412</v>
      </c>
    </row>
    <row r="42" spans="1:15" ht="45">
      <c r="A42" s="107" t="s">
        <v>413</v>
      </c>
      <c r="B42" s="108" t="s">
        <v>1638</v>
      </c>
      <c r="C42" s="108" t="s">
        <v>1639</v>
      </c>
      <c r="D42" s="108" t="s">
        <v>1640</v>
      </c>
      <c r="E42" s="108" t="s">
        <v>1618</v>
      </c>
      <c r="F42" s="108" t="s">
        <v>1630</v>
      </c>
      <c r="G42" s="108" t="s">
        <v>227</v>
      </c>
      <c r="H42" s="109">
        <v>26.06</v>
      </c>
      <c r="I42" s="110"/>
      <c r="J42" s="109">
        <v>26.76</v>
      </c>
      <c r="K42" s="110"/>
      <c r="L42" s="109">
        <v>26.76</v>
      </c>
      <c r="M42" s="110"/>
      <c r="N42" s="109">
        <v>34.99</v>
      </c>
      <c r="O42" s="110"/>
    </row>
    <row r="43" spans="1:15" ht="45">
      <c r="A43" s="107" t="s">
        <v>413</v>
      </c>
      <c r="B43" s="108" t="s">
        <v>423</v>
      </c>
      <c r="C43" s="108" t="s">
        <v>424</v>
      </c>
      <c r="D43" s="108" t="s">
        <v>1640</v>
      </c>
      <c r="E43" s="108" t="s">
        <v>1618</v>
      </c>
      <c r="F43" s="108" t="s">
        <v>1630</v>
      </c>
      <c r="G43" s="108" t="s">
        <v>227</v>
      </c>
      <c r="H43" s="109">
        <v>7.48</v>
      </c>
      <c r="I43" s="110"/>
      <c r="J43" s="109">
        <v>9.68</v>
      </c>
      <c r="K43" s="110"/>
      <c r="L43" s="109">
        <v>9.68</v>
      </c>
      <c r="M43" s="110"/>
      <c r="N43" s="109">
        <v>10.39</v>
      </c>
      <c r="O43" s="110"/>
    </row>
    <row r="44" spans="1:15" ht="30">
      <c r="A44" s="107" t="s">
        <v>352</v>
      </c>
      <c r="B44" s="108" t="s">
        <v>353</v>
      </c>
      <c r="C44" s="108" t="s">
        <v>354</v>
      </c>
      <c r="D44" s="108" t="s">
        <v>412</v>
      </c>
      <c r="E44" s="108" t="s">
        <v>1618</v>
      </c>
      <c r="F44" s="108" t="s">
        <v>1619</v>
      </c>
      <c r="G44" s="108" t="s">
        <v>227</v>
      </c>
      <c r="H44" s="109">
        <v>13.26</v>
      </c>
      <c r="I44" s="110"/>
      <c r="J44" s="109">
        <v>13.76</v>
      </c>
      <c r="K44" s="110"/>
      <c r="L44" s="109">
        <v>13.76</v>
      </c>
      <c r="M44" s="110"/>
      <c r="N44" s="109">
        <v>14.69</v>
      </c>
      <c r="O44" s="110"/>
    </row>
    <row r="45" spans="1:15" ht="30">
      <c r="A45" s="107" t="s">
        <v>413</v>
      </c>
      <c r="B45" s="108" t="s">
        <v>429</v>
      </c>
      <c r="C45" s="108" t="s">
        <v>430</v>
      </c>
      <c r="D45" s="108" t="s">
        <v>412</v>
      </c>
      <c r="E45" s="108" t="s">
        <v>1618</v>
      </c>
      <c r="F45" s="108" t="s">
        <v>1619</v>
      </c>
      <c r="G45" s="108" t="s">
        <v>227</v>
      </c>
      <c r="H45" s="109">
        <v>9.67</v>
      </c>
      <c r="I45" s="109">
        <v>11.6</v>
      </c>
      <c r="J45" s="109">
        <v>9.98</v>
      </c>
      <c r="K45" s="109">
        <v>11.98</v>
      </c>
      <c r="L45" s="109">
        <v>9.98</v>
      </c>
      <c r="M45" s="109">
        <v>11.98</v>
      </c>
      <c r="N45" s="109">
        <v>10.63</v>
      </c>
      <c r="O45" s="109">
        <v>12.76</v>
      </c>
    </row>
    <row r="46" spans="1:15" ht="30">
      <c r="A46" s="107" t="s">
        <v>457</v>
      </c>
      <c r="B46" s="108" t="s">
        <v>1641</v>
      </c>
      <c r="C46" s="108" t="s">
        <v>1642</v>
      </c>
      <c r="D46" s="108" t="s">
        <v>428</v>
      </c>
      <c r="E46" s="108" t="s">
        <v>1618</v>
      </c>
      <c r="F46" s="108" t="s">
        <v>1630</v>
      </c>
      <c r="G46" s="108" t="s">
        <v>235</v>
      </c>
      <c r="H46" s="109">
        <v>27.45</v>
      </c>
      <c r="I46" s="110"/>
      <c r="J46" s="109">
        <v>35.43</v>
      </c>
      <c r="K46" s="110"/>
      <c r="L46" s="109">
        <v>32.549999999999997</v>
      </c>
      <c r="M46" s="110"/>
      <c r="N46" s="109">
        <v>32.549999999999997</v>
      </c>
      <c r="O46" s="110"/>
    </row>
    <row r="47" spans="1:15" ht="45">
      <c r="A47" s="107" t="s">
        <v>437</v>
      </c>
      <c r="B47" s="108" t="s">
        <v>447</v>
      </c>
      <c r="C47" s="108" t="s">
        <v>448</v>
      </c>
      <c r="D47" s="108" t="s">
        <v>454</v>
      </c>
      <c r="E47" s="108" t="s">
        <v>1618</v>
      </c>
      <c r="F47" s="108" t="s">
        <v>1619</v>
      </c>
      <c r="G47" s="108" t="s">
        <v>227</v>
      </c>
      <c r="H47" s="110"/>
      <c r="I47" s="110"/>
      <c r="J47" s="110"/>
      <c r="K47" s="110"/>
      <c r="L47" s="110"/>
      <c r="M47" s="110"/>
      <c r="N47" s="110"/>
      <c r="O47" s="109">
        <v>20.53</v>
      </c>
    </row>
    <row r="48" spans="1:15" ht="30">
      <c r="A48" s="107" t="s">
        <v>431</v>
      </c>
      <c r="B48" s="108" t="s">
        <v>447</v>
      </c>
      <c r="C48" s="108" t="s">
        <v>448</v>
      </c>
      <c r="D48" s="108" t="s">
        <v>412</v>
      </c>
      <c r="E48" s="108" t="s">
        <v>1618</v>
      </c>
      <c r="F48" s="108" t="s">
        <v>1619</v>
      </c>
      <c r="G48" s="108" t="s">
        <v>227</v>
      </c>
      <c r="H48" s="109">
        <v>15.13</v>
      </c>
      <c r="I48" s="109">
        <v>18.16</v>
      </c>
      <c r="J48" s="109">
        <v>16.02</v>
      </c>
      <c r="K48" s="109">
        <v>19.22</v>
      </c>
      <c r="L48" s="109">
        <v>16.02</v>
      </c>
      <c r="M48" s="109">
        <v>19.22</v>
      </c>
      <c r="N48" s="109">
        <v>20.82</v>
      </c>
      <c r="O48" s="109">
        <v>24.98</v>
      </c>
    </row>
    <row r="49" spans="1:15" ht="30">
      <c r="A49" s="107" t="s">
        <v>431</v>
      </c>
      <c r="B49" s="108" t="s">
        <v>447</v>
      </c>
      <c r="C49" s="108" t="s">
        <v>448</v>
      </c>
      <c r="D49" s="108" t="s">
        <v>412</v>
      </c>
      <c r="E49" s="108" t="s">
        <v>1618</v>
      </c>
      <c r="F49" s="108" t="s">
        <v>1630</v>
      </c>
      <c r="G49" s="108" t="s">
        <v>227</v>
      </c>
      <c r="H49" s="110"/>
      <c r="I49" s="110"/>
      <c r="J49" s="110"/>
      <c r="K49" s="110"/>
      <c r="L49" s="109">
        <v>15.16</v>
      </c>
      <c r="M49" s="110"/>
      <c r="N49" s="109">
        <v>15.16</v>
      </c>
      <c r="O49" s="110"/>
    </row>
    <row r="50" spans="1:15" ht="45">
      <c r="A50" s="107" t="s">
        <v>437</v>
      </c>
      <c r="B50" s="108" t="s">
        <v>452</v>
      </c>
      <c r="C50" s="108" t="s">
        <v>453</v>
      </c>
      <c r="D50" s="108" t="s">
        <v>454</v>
      </c>
      <c r="E50" s="108" t="s">
        <v>1618</v>
      </c>
      <c r="F50" s="108" t="s">
        <v>1619</v>
      </c>
      <c r="G50" s="108" t="s">
        <v>235</v>
      </c>
      <c r="H50" s="110"/>
      <c r="I50" s="110"/>
      <c r="J50" s="110"/>
      <c r="K50" s="110"/>
      <c r="L50" s="110"/>
      <c r="M50" s="110"/>
      <c r="N50" s="110"/>
      <c r="O50" s="109">
        <v>15.08</v>
      </c>
    </row>
    <row r="51" spans="1:15" ht="30">
      <c r="A51" s="107" t="s">
        <v>419</v>
      </c>
      <c r="B51" s="108" t="s">
        <v>452</v>
      </c>
      <c r="C51" s="108" t="s">
        <v>453</v>
      </c>
      <c r="D51" s="108" t="s">
        <v>422</v>
      </c>
      <c r="E51" s="108" t="s">
        <v>1618</v>
      </c>
      <c r="F51" s="108" t="s">
        <v>1619</v>
      </c>
      <c r="G51" s="108" t="s">
        <v>235</v>
      </c>
      <c r="H51" s="110"/>
      <c r="I51" s="109">
        <v>13.25</v>
      </c>
      <c r="J51" s="110"/>
      <c r="K51" s="109">
        <v>14.12</v>
      </c>
      <c r="L51" s="110"/>
      <c r="M51" s="109">
        <v>14.12</v>
      </c>
      <c r="N51" s="110"/>
      <c r="O51" s="110"/>
    </row>
    <row r="52" spans="1:15" ht="30">
      <c r="A52" s="107" t="s">
        <v>413</v>
      </c>
      <c r="B52" s="108" t="s">
        <v>452</v>
      </c>
      <c r="C52" s="108" t="s">
        <v>453</v>
      </c>
      <c r="D52" s="108" t="s">
        <v>412</v>
      </c>
      <c r="E52" s="108" t="s">
        <v>1618</v>
      </c>
      <c r="F52" s="108" t="s">
        <v>1619</v>
      </c>
      <c r="G52" s="108" t="s">
        <v>235</v>
      </c>
      <c r="H52" s="109">
        <v>14.91</v>
      </c>
      <c r="I52" s="110"/>
      <c r="J52" s="109">
        <v>15.32</v>
      </c>
      <c r="K52" s="110"/>
      <c r="L52" s="109">
        <v>15.32</v>
      </c>
      <c r="M52" s="110"/>
      <c r="N52" s="109">
        <v>16.04</v>
      </c>
      <c r="O52" s="110"/>
    </row>
    <row r="53" spans="1:15" ht="30">
      <c r="A53" s="107" t="s">
        <v>413</v>
      </c>
      <c r="B53" s="108" t="s">
        <v>452</v>
      </c>
      <c r="C53" s="108" t="s">
        <v>453</v>
      </c>
      <c r="D53" s="108" t="s">
        <v>412</v>
      </c>
      <c r="E53" s="108" t="s">
        <v>1618</v>
      </c>
      <c r="F53" s="108" t="s">
        <v>1619</v>
      </c>
      <c r="G53" s="108" t="s">
        <v>235</v>
      </c>
      <c r="H53" s="110"/>
      <c r="I53" s="110"/>
      <c r="J53" s="110"/>
      <c r="K53" s="109">
        <v>15.32</v>
      </c>
      <c r="L53" s="110"/>
      <c r="M53" s="109">
        <v>15.32</v>
      </c>
      <c r="N53" s="110"/>
      <c r="O53" s="109">
        <v>16.04</v>
      </c>
    </row>
    <row r="54" spans="1:15" ht="30">
      <c r="A54" s="107" t="s">
        <v>1643</v>
      </c>
      <c r="B54" s="108" t="s">
        <v>1644</v>
      </c>
      <c r="C54" s="108" t="s">
        <v>1645</v>
      </c>
      <c r="D54" s="108" t="s">
        <v>428</v>
      </c>
      <c r="E54" s="108" t="s">
        <v>1618</v>
      </c>
      <c r="F54" s="108" t="s">
        <v>1630</v>
      </c>
      <c r="G54" s="108" t="s">
        <v>235</v>
      </c>
      <c r="H54" s="110"/>
      <c r="I54" s="110"/>
      <c r="J54" s="110"/>
      <c r="K54" s="110"/>
      <c r="L54" s="109">
        <v>7.53</v>
      </c>
      <c r="M54" s="110"/>
      <c r="N54" s="109">
        <v>7.53</v>
      </c>
      <c r="O54" s="110"/>
    </row>
    <row r="55" spans="1:15" ht="45">
      <c r="A55" s="107" t="s">
        <v>864</v>
      </c>
      <c r="B55" s="108" t="s">
        <v>865</v>
      </c>
      <c r="C55" s="108" t="s">
        <v>866</v>
      </c>
      <c r="D55" s="108" t="s">
        <v>1640</v>
      </c>
      <c r="E55" s="108" t="s">
        <v>1618</v>
      </c>
      <c r="F55" s="108" t="s">
        <v>1630</v>
      </c>
      <c r="G55" s="108" t="s">
        <v>235</v>
      </c>
      <c r="H55" s="109">
        <v>13.38</v>
      </c>
      <c r="I55" s="110"/>
      <c r="J55" s="109">
        <v>13.38</v>
      </c>
      <c r="K55" s="110"/>
      <c r="L55" s="109">
        <v>4.9000000000000004</v>
      </c>
      <c r="M55" s="110"/>
      <c r="N55" s="109">
        <v>4.9000000000000004</v>
      </c>
      <c r="O55" s="110"/>
    </row>
    <row r="56" spans="1:15" ht="45">
      <c r="A56" s="107" t="s">
        <v>416</v>
      </c>
      <c r="B56" s="108" t="s">
        <v>467</v>
      </c>
      <c r="C56" s="108" t="s">
        <v>468</v>
      </c>
      <c r="D56" s="108" t="s">
        <v>1640</v>
      </c>
      <c r="E56" s="108" t="s">
        <v>1618</v>
      </c>
      <c r="F56" s="108" t="s">
        <v>1630</v>
      </c>
      <c r="G56" s="108" t="s">
        <v>227</v>
      </c>
      <c r="H56" s="109">
        <v>9.6999999999999993</v>
      </c>
      <c r="I56" s="110"/>
      <c r="J56" s="109">
        <v>9.6999999999999993</v>
      </c>
      <c r="K56" s="110"/>
      <c r="L56" s="109">
        <v>8.59</v>
      </c>
      <c r="M56" s="110"/>
      <c r="N56" s="109">
        <v>8.59</v>
      </c>
      <c r="O56" s="110"/>
    </row>
    <row r="57" spans="1:15" ht="30">
      <c r="A57" s="107" t="s">
        <v>482</v>
      </c>
      <c r="B57" s="108" t="s">
        <v>478</v>
      </c>
      <c r="C57" s="108" t="s">
        <v>479</v>
      </c>
      <c r="D57" s="108" t="s">
        <v>428</v>
      </c>
      <c r="E57" s="108" t="s">
        <v>1618</v>
      </c>
      <c r="F57" s="108" t="s">
        <v>1619</v>
      </c>
      <c r="G57" s="108" t="s">
        <v>227</v>
      </c>
      <c r="H57" s="109">
        <v>23.47</v>
      </c>
      <c r="I57" s="109">
        <v>28.16</v>
      </c>
      <c r="J57" s="109">
        <v>23.47</v>
      </c>
      <c r="K57" s="109">
        <v>28.16</v>
      </c>
      <c r="L57" s="109">
        <v>23.47</v>
      </c>
      <c r="M57" s="109">
        <v>28.16</v>
      </c>
      <c r="N57" s="109">
        <v>23.47</v>
      </c>
      <c r="O57" s="109">
        <v>28.16</v>
      </c>
    </row>
    <row r="58" spans="1:15" ht="30">
      <c r="A58" s="107" t="s">
        <v>485</v>
      </c>
      <c r="B58" s="108" t="s">
        <v>486</v>
      </c>
      <c r="C58" s="108" t="s">
        <v>487</v>
      </c>
      <c r="D58" s="108" t="s">
        <v>422</v>
      </c>
      <c r="E58" s="108" t="s">
        <v>1618</v>
      </c>
      <c r="F58" s="108" t="s">
        <v>1619</v>
      </c>
      <c r="G58" s="108" t="s">
        <v>227</v>
      </c>
      <c r="H58" s="109">
        <v>50.75</v>
      </c>
      <c r="I58" s="109">
        <v>30.94</v>
      </c>
      <c r="J58" s="109">
        <v>50.75</v>
      </c>
      <c r="K58" s="109">
        <v>32.979999999999997</v>
      </c>
      <c r="L58" s="109">
        <v>50.75</v>
      </c>
      <c r="M58" s="109">
        <v>32.979999999999997</v>
      </c>
      <c r="N58" s="109">
        <v>52.88</v>
      </c>
      <c r="O58" s="109">
        <v>35.22</v>
      </c>
    </row>
    <row r="59" spans="1:15" ht="30">
      <c r="A59" s="107" t="s">
        <v>1646</v>
      </c>
      <c r="B59" s="108" t="s">
        <v>486</v>
      </c>
      <c r="C59" s="108" t="s">
        <v>487</v>
      </c>
      <c r="D59" s="108" t="s">
        <v>412</v>
      </c>
      <c r="E59" s="108" t="s">
        <v>1618</v>
      </c>
      <c r="F59" s="108" t="s">
        <v>1630</v>
      </c>
      <c r="G59" s="108" t="s">
        <v>227</v>
      </c>
      <c r="H59" s="109">
        <v>7.36</v>
      </c>
      <c r="I59" s="110"/>
      <c r="J59" s="109">
        <v>7.87</v>
      </c>
      <c r="K59" s="110"/>
      <c r="L59" s="109">
        <v>7.87</v>
      </c>
      <c r="M59" s="110"/>
      <c r="N59" s="109">
        <v>8.06</v>
      </c>
      <c r="O59" s="110"/>
    </row>
    <row r="60" spans="1:15" ht="30">
      <c r="A60" s="107" t="s">
        <v>457</v>
      </c>
      <c r="B60" s="108" t="s">
        <v>492</v>
      </c>
      <c r="C60" s="108" t="s">
        <v>493</v>
      </c>
      <c r="D60" s="108" t="s">
        <v>428</v>
      </c>
      <c r="E60" s="108" t="s">
        <v>1618</v>
      </c>
      <c r="F60" s="108" t="s">
        <v>1630</v>
      </c>
      <c r="G60" s="108" t="s">
        <v>227</v>
      </c>
      <c r="H60" s="109">
        <v>74.87</v>
      </c>
      <c r="I60" s="110"/>
      <c r="J60" s="109">
        <v>74.87</v>
      </c>
      <c r="K60" s="110"/>
      <c r="L60" s="109">
        <v>74.87</v>
      </c>
      <c r="M60" s="110"/>
      <c r="N60" s="109">
        <v>191.33</v>
      </c>
      <c r="O60" s="110"/>
    </row>
    <row r="61" spans="1:15" ht="30">
      <c r="A61" s="107" t="s">
        <v>416</v>
      </c>
      <c r="B61" s="108" t="s">
        <v>503</v>
      </c>
      <c r="C61" s="108" t="s">
        <v>504</v>
      </c>
      <c r="D61" s="108" t="s">
        <v>412</v>
      </c>
      <c r="E61" s="108" t="s">
        <v>1618</v>
      </c>
      <c r="F61" s="108" t="s">
        <v>1619</v>
      </c>
      <c r="G61" s="108" t="s">
        <v>227</v>
      </c>
      <c r="H61" s="109">
        <v>38.1</v>
      </c>
      <c r="I61" s="110"/>
      <c r="J61" s="109">
        <v>39.67</v>
      </c>
      <c r="K61" s="110"/>
      <c r="L61" s="109">
        <v>39.67</v>
      </c>
      <c r="M61" s="110"/>
      <c r="N61" s="109">
        <v>42.09</v>
      </c>
      <c r="O61" s="110"/>
    </row>
    <row r="62" spans="1:15" ht="45">
      <c r="A62" s="107" t="s">
        <v>473</v>
      </c>
      <c r="B62" s="108" t="s">
        <v>507</v>
      </c>
      <c r="C62" s="108" t="s">
        <v>508</v>
      </c>
      <c r="D62" s="108" t="s">
        <v>1647</v>
      </c>
      <c r="E62" s="108" t="s">
        <v>1618</v>
      </c>
      <c r="F62" s="108" t="s">
        <v>1630</v>
      </c>
      <c r="G62" s="108" t="s">
        <v>235</v>
      </c>
      <c r="H62" s="110"/>
      <c r="I62" s="110"/>
      <c r="J62" s="110"/>
      <c r="K62" s="110"/>
      <c r="L62" s="109">
        <v>24.84</v>
      </c>
      <c r="M62" s="110"/>
      <c r="N62" s="109">
        <v>25.51</v>
      </c>
      <c r="O62" s="110"/>
    </row>
    <row r="63" spans="1:15" ht="30">
      <c r="A63" s="107" t="s">
        <v>1648</v>
      </c>
      <c r="B63" s="108" t="s">
        <v>1649</v>
      </c>
      <c r="C63" s="108" t="s">
        <v>1650</v>
      </c>
      <c r="D63" s="108" t="s">
        <v>412</v>
      </c>
      <c r="E63" s="108" t="s">
        <v>1618</v>
      </c>
      <c r="F63" s="108" t="s">
        <v>1619</v>
      </c>
      <c r="G63" s="108" t="s">
        <v>235</v>
      </c>
      <c r="H63" s="109">
        <v>21.73</v>
      </c>
      <c r="I63" s="109">
        <v>21.73</v>
      </c>
      <c r="J63" s="109">
        <v>21.73</v>
      </c>
      <c r="K63" s="109">
        <v>21.73</v>
      </c>
      <c r="L63" s="109">
        <v>21.73</v>
      </c>
      <c r="M63" s="109">
        <v>21.73</v>
      </c>
      <c r="N63" s="109">
        <v>21.73</v>
      </c>
      <c r="O63" s="109">
        <v>21.73</v>
      </c>
    </row>
    <row r="64" spans="1:15" ht="45">
      <c r="A64" s="107" t="s">
        <v>437</v>
      </c>
      <c r="B64" s="108" t="s">
        <v>511</v>
      </c>
      <c r="C64" s="108" t="s">
        <v>512</v>
      </c>
      <c r="D64" s="108" t="s">
        <v>454</v>
      </c>
      <c r="E64" s="108" t="s">
        <v>1618</v>
      </c>
      <c r="F64" s="108" t="s">
        <v>1619</v>
      </c>
      <c r="G64" s="108" t="s">
        <v>227</v>
      </c>
      <c r="H64" s="110"/>
      <c r="I64" s="110"/>
      <c r="J64" s="110"/>
      <c r="K64" s="110"/>
      <c r="L64" s="110"/>
      <c r="M64" s="110"/>
      <c r="N64" s="110"/>
      <c r="O64" s="109">
        <v>22.02</v>
      </c>
    </row>
    <row r="65" spans="1:15" ht="30">
      <c r="A65" s="107" t="s">
        <v>413</v>
      </c>
      <c r="B65" s="108" t="s">
        <v>511</v>
      </c>
      <c r="C65" s="108" t="s">
        <v>512</v>
      </c>
      <c r="D65" s="108" t="s">
        <v>412</v>
      </c>
      <c r="E65" s="108" t="s">
        <v>1618</v>
      </c>
      <c r="F65" s="108" t="s">
        <v>1619</v>
      </c>
      <c r="G65" s="108" t="s">
        <v>227</v>
      </c>
      <c r="H65" s="109">
        <v>16.5</v>
      </c>
      <c r="I65" s="109">
        <v>19.8</v>
      </c>
      <c r="J65" s="109">
        <v>17.18</v>
      </c>
      <c r="K65" s="109">
        <v>20.62</v>
      </c>
      <c r="L65" s="109">
        <v>17.18</v>
      </c>
      <c r="M65" s="109">
        <v>20.62</v>
      </c>
      <c r="N65" s="109">
        <v>28.41</v>
      </c>
      <c r="O65" s="109">
        <v>34.090000000000003</v>
      </c>
    </row>
    <row r="66" spans="1:15" ht="60">
      <c r="A66" s="107" t="s">
        <v>228</v>
      </c>
      <c r="B66" s="108" t="s">
        <v>229</v>
      </c>
      <c r="C66" s="108" t="s">
        <v>230</v>
      </c>
      <c r="D66" s="108" t="s">
        <v>412</v>
      </c>
      <c r="E66" s="108" t="s">
        <v>1618</v>
      </c>
      <c r="F66" s="108" t="s">
        <v>1630</v>
      </c>
      <c r="G66" s="108" t="s">
        <v>227</v>
      </c>
      <c r="H66" s="109">
        <v>2.31</v>
      </c>
      <c r="I66" s="110"/>
      <c r="J66" s="109">
        <v>2.31</v>
      </c>
      <c r="K66" s="110"/>
      <c r="L66" s="109">
        <v>2.31</v>
      </c>
      <c r="M66" s="110"/>
      <c r="N66" s="109">
        <v>2.42</v>
      </c>
      <c r="O66" s="110"/>
    </row>
    <row r="67" spans="1:15" ht="30">
      <c r="A67" s="107" t="s">
        <v>405</v>
      </c>
      <c r="B67" s="108" t="s">
        <v>406</v>
      </c>
      <c r="C67" s="108" t="s">
        <v>407</v>
      </c>
      <c r="D67" s="108" t="s">
        <v>412</v>
      </c>
      <c r="E67" s="108" t="s">
        <v>1618</v>
      </c>
      <c r="F67" s="108" t="s">
        <v>1619</v>
      </c>
      <c r="G67" s="108" t="s">
        <v>227</v>
      </c>
      <c r="H67" s="109">
        <v>32.57</v>
      </c>
      <c r="I67" s="110"/>
      <c r="J67" s="109">
        <v>32.61</v>
      </c>
      <c r="K67" s="110"/>
      <c r="L67" s="109">
        <v>32.61</v>
      </c>
      <c r="M67" s="110"/>
      <c r="N67" s="109">
        <v>32.96</v>
      </c>
      <c r="O67" s="110"/>
    </row>
    <row r="68" spans="1:15" ht="30">
      <c r="A68" s="107" t="s">
        <v>405</v>
      </c>
      <c r="B68" s="108" t="s">
        <v>406</v>
      </c>
      <c r="C68" s="108" t="s">
        <v>407</v>
      </c>
      <c r="D68" s="108" t="s">
        <v>412</v>
      </c>
      <c r="E68" s="108" t="s">
        <v>1618</v>
      </c>
      <c r="F68" s="108" t="s">
        <v>1619</v>
      </c>
      <c r="G68" s="108" t="s">
        <v>227</v>
      </c>
      <c r="H68" s="110"/>
      <c r="I68" s="110"/>
      <c r="J68" s="110"/>
      <c r="K68" s="110"/>
      <c r="L68" s="110"/>
      <c r="M68" s="109">
        <v>39.130000000000003</v>
      </c>
      <c r="N68" s="110"/>
      <c r="O68" s="109">
        <v>39.549999999999997</v>
      </c>
    </row>
    <row r="69" spans="1:15">
      <c r="A69" s="206" t="s">
        <v>525</v>
      </c>
      <c r="B69" s="206" t="s">
        <v>525</v>
      </c>
      <c r="C69" s="206" t="s">
        <v>525</v>
      </c>
      <c r="D69" s="206" t="s">
        <v>525</v>
      </c>
      <c r="E69" s="206" t="s">
        <v>525</v>
      </c>
      <c r="F69" s="206" t="s">
        <v>525</v>
      </c>
      <c r="G69" s="206" t="s">
        <v>525</v>
      </c>
      <c r="H69" s="206" t="s">
        <v>525</v>
      </c>
      <c r="I69" s="206" t="s">
        <v>525</v>
      </c>
      <c r="J69" s="206" t="s">
        <v>525</v>
      </c>
      <c r="K69" s="206" t="s">
        <v>525</v>
      </c>
      <c r="L69" s="206" t="s">
        <v>525</v>
      </c>
      <c r="M69" s="206" t="s">
        <v>525</v>
      </c>
      <c r="N69" s="206" t="s">
        <v>525</v>
      </c>
      <c r="O69" s="206" t="s">
        <v>525</v>
      </c>
    </row>
    <row r="70" spans="1:15" ht="30">
      <c r="A70" s="107" t="s">
        <v>520</v>
      </c>
      <c r="B70" s="108" t="s">
        <v>526</v>
      </c>
      <c r="C70" s="108" t="s">
        <v>522</v>
      </c>
      <c r="D70" s="108" t="s">
        <v>527</v>
      </c>
      <c r="E70" s="108" t="s">
        <v>1618</v>
      </c>
      <c r="F70" s="108" t="s">
        <v>1619</v>
      </c>
      <c r="G70" s="108" t="s">
        <v>227</v>
      </c>
      <c r="H70" s="110"/>
      <c r="I70" s="110"/>
      <c r="J70" s="110"/>
      <c r="K70" s="110"/>
      <c r="L70" s="110"/>
      <c r="M70" s="109">
        <v>16.420000000000002</v>
      </c>
      <c r="N70" s="110"/>
      <c r="O70" s="110"/>
    </row>
    <row r="71" spans="1:15" ht="45">
      <c r="A71" s="107" t="s">
        <v>520</v>
      </c>
      <c r="B71" s="108" t="s">
        <v>526</v>
      </c>
      <c r="C71" s="108" t="s">
        <v>522</v>
      </c>
      <c r="D71" s="108" t="s">
        <v>1651</v>
      </c>
      <c r="E71" s="108" t="s">
        <v>1618</v>
      </c>
      <c r="F71" s="108" t="s">
        <v>1619</v>
      </c>
      <c r="G71" s="108" t="s">
        <v>227</v>
      </c>
      <c r="H71" s="110"/>
      <c r="I71" s="110"/>
      <c r="J71" s="110"/>
      <c r="K71" s="110"/>
      <c r="L71" s="110"/>
      <c r="M71" s="110"/>
      <c r="N71" s="109">
        <v>16.59</v>
      </c>
      <c r="O71" s="109">
        <v>17.53</v>
      </c>
    </row>
    <row r="72" spans="1:15" ht="30">
      <c r="A72" s="107" t="s">
        <v>520</v>
      </c>
      <c r="B72" s="108" t="s">
        <v>526</v>
      </c>
      <c r="C72" s="108" t="s">
        <v>522</v>
      </c>
      <c r="D72" s="108" t="s">
        <v>527</v>
      </c>
      <c r="E72" s="108" t="s">
        <v>1618</v>
      </c>
      <c r="F72" s="108" t="s">
        <v>1619</v>
      </c>
      <c r="G72" s="108" t="s">
        <v>227</v>
      </c>
      <c r="H72" s="109">
        <v>12.83</v>
      </c>
      <c r="I72" s="110"/>
      <c r="J72" s="109">
        <v>13.68</v>
      </c>
      <c r="K72" s="110"/>
      <c r="L72" s="109">
        <v>13.68</v>
      </c>
      <c r="M72" s="110"/>
      <c r="N72" s="110"/>
      <c r="O72" s="110"/>
    </row>
    <row r="73" spans="1:15" ht="45">
      <c r="A73" s="107" t="s">
        <v>532</v>
      </c>
      <c r="B73" s="108" t="s">
        <v>537</v>
      </c>
      <c r="C73" s="108" t="s">
        <v>538</v>
      </c>
      <c r="D73" s="108" t="s">
        <v>541</v>
      </c>
      <c r="E73" s="108" t="s">
        <v>1618</v>
      </c>
      <c r="F73" s="108" t="s">
        <v>1619</v>
      </c>
      <c r="G73" s="108" t="s">
        <v>227</v>
      </c>
      <c r="H73" s="109">
        <v>30.35</v>
      </c>
      <c r="I73" s="109">
        <v>28.64</v>
      </c>
      <c r="J73" s="109">
        <v>31.55</v>
      </c>
      <c r="K73" s="109">
        <v>30.53</v>
      </c>
      <c r="L73" s="109">
        <v>30.96</v>
      </c>
      <c r="M73" s="109">
        <v>30.53</v>
      </c>
      <c r="N73" s="109">
        <v>31.31</v>
      </c>
      <c r="O73" s="109">
        <v>32.6</v>
      </c>
    </row>
    <row r="74" spans="1:15" ht="45">
      <c r="A74" s="107" t="s">
        <v>532</v>
      </c>
      <c r="B74" s="108" t="s">
        <v>537</v>
      </c>
      <c r="C74" s="108" t="s">
        <v>538</v>
      </c>
      <c r="D74" s="108" t="s">
        <v>545</v>
      </c>
      <c r="E74" s="108" t="s">
        <v>1618</v>
      </c>
      <c r="F74" s="108" t="s">
        <v>1619</v>
      </c>
      <c r="G74" s="108" t="s">
        <v>227</v>
      </c>
      <c r="H74" s="109">
        <v>30.35</v>
      </c>
      <c r="I74" s="109">
        <v>24.03</v>
      </c>
      <c r="J74" s="109">
        <v>31.55</v>
      </c>
      <c r="K74" s="109">
        <v>25.61</v>
      </c>
      <c r="L74" s="109">
        <v>30.96</v>
      </c>
      <c r="M74" s="109">
        <v>25.61</v>
      </c>
      <c r="N74" s="109">
        <v>31.31</v>
      </c>
      <c r="O74" s="109">
        <v>27.35</v>
      </c>
    </row>
    <row r="75" spans="1:15" ht="45">
      <c r="A75" s="107" t="s">
        <v>532</v>
      </c>
      <c r="B75" s="108" t="s">
        <v>537</v>
      </c>
      <c r="C75" s="108" t="s">
        <v>538</v>
      </c>
      <c r="D75" s="108" t="s">
        <v>543</v>
      </c>
      <c r="E75" s="108" t="s">
        <v>1618</v>
      </c>
      <c r="F75" s="108" t="s">
        <v>1619</v>
      </c>
      <c r="G75" s="108" t="s">
        <v>227</v>
      </c>
      <c r="H75" s="109">
        <v>30.35</v>
      </c>
      <c r="I75" s="109">
        <v>24.03</v>
      </c>
      <c r="J75" s="109">
        <v>31.55</v>
      </c>
      <c r="K75" s="109">
        <v>25.61</v>
      </c>
      <c r="L75" s="109">
        <v>30.96</v>
      </c>
      <c r="M75" s="109">
        <v>25.61</v>
      </c>
      <c r="N75" s="109">
        <v>31.31</v>
      </c>
      <c r="O75" s="109">
        <v>27.35</v>
      </c>
    </row>
    <row r="76" spans="1:15" ht="45">
      <c r="A76" s="107" t="s">
        <v>532</v>
      </c>
      <c r="B76" s="108" t="s">
        <v>537</v>
      </c>
      <c r="C76" s="108" t="s">
        <v>538</v>
      </c>
      <c r="D76" s="108" t="s">
        <v>544</v>
      </c>
      <c r="E76" s="108" t="s">
        <v>1618</v>
      </c>
      <c r="F76" s="108" t="s">
        <v>1619</v>
      </c>
      <c r="G76" s="108" t="s">
        <v>227</v>
      </c>
      <c r="H76" s="109">
        <v>30.35</v>
      </c>
      <c r="I76" s="109">
        <v>23.01</v>
      </c>
      <c r="J76" s="109">
        <v>31.55</v>
      </c>
      <c r="K76" s="109">
        <v>24.52</v>
      </c>
      <c r="L76" s="109">
        <v>30.96</v>
      </c>
      <c r="M76" s="109">
        <v>24.52</v>
      </c>
      <c r="N76" s="109">
        <v>31.31</v>
      </c>
      <c r="O76" s="109">
        <v>26.18</v>
      </c>
    </row>
    <row r="77" spans="1:15" ht="45">
      <c r="A77" s="107" t="s">
        <v>532</v>
      </c>
      <c r="B77" s="108" t="s">
        <v>537</v>
      </c>
      <c r="C77" s="108" t="s">
        <v>538</v>
      </c>
      <c r="D77" s="108" t="s">
        <v>540</v>
      </c>
      <c r="E77" s="108" t="s">
        <v>1618</v>
      </c>
      <c r="F77" s="108" t="s">
        <v>1619</v>
      </c>
      <c r="G77" s="108" t="s">
        <v>227</v>
      </c>
      <c r="H77" s="109">
        <v>30.35</v>
      </c>
      <c r="I77" s="109">
        <v>24.03</v>
      </c>
      <c r="J77" s="109">
        <v>31.55</v>
      </c>
      <c r="K77" s="109">
        <v>25.61</v>
      </c>
      <c r="L77" s="109">
        <v>30.96</v>
      </c>
      <c r="M77" s="109">
        <v>25.61</v>
      </c>
      <c r="N77" s="109">
        <v>31.31</v>
      </c>
      <c r="O77" s="109">
        <v>27.35</v>
      </c>
    </row>
    <row r="78" spans="1:15" ht="45">
      <c r="A78" s="107" t="s">
        <v>532</v>
      </c>
      <c r="B78" s="108" t="s">
        <v>537</v>
      </c>
      <c r="C78" s="108" t="s">
        <v>538</v>
      </c>
      <c r="D78" s="108" t="s">
        <v>542</v>
      </c>
      <c r="E78" s="108" t="s">
        <v>1618</v>
      </c>
      <c r="F78" s="108" t="s">
        <v>1619</v>
      </c>
      <c r="G78" s="108" t="s">
        <v>227</v>
      </c>
      <c r="H78" s="109">
        <v>30.35</v>
      </c>
      <c r="I78" s="109">
        <v>24.03</v>
      </c>
      <c r="J78" s="109">
        <v>31.55</v>
      </c>
      <c r="K78" s="109">
        <v>25.61</v>
      </c>
      <c r="L78" s="109">
        <v>30.96</v>
      </c>
      <c r="M78" s="109">
        <v>25.61</v>
      </c>
      <c r="N78" s="109">
        <v>31.31</v>
      </c>
      <c r="O78" s="109">
        <v>27.35</v>
      </c>
    </row>
    <row r="79" spans="1:15" ht="30">
      <c r="A79" s="107" t="s">
        <v>405</v>
      </c>
      <c r="B79" s="108" t="s">
        <v>406</v>
      </c>
      <c r="C79" s="108" t="s">
        <v>407</v>
      </c>
      <c r="D79" s="108" t="s">
        <v>525</v>
      </c>
      <c r="E79" s="108" t="s">
        <v>1618</v>
      </c>
      <c r="F79" s="108" t="s">
        <v>1619</v>
      </c>
      <c r="G79" s="108" t="s">
        <v>227</v>
      </c>
      <c r="H79" s="110"/>
      <c r="I79" s="110"/>
      <c r="J79" s="110"/>
      <c r="K79" s="110"/>
      <c r="L79" s="110"/>
      <c r="M79" s="109">
        <v>39.130000000000003</v>
      </c>
      <c r="N79" s="110"/>
      <c r="O79" s="109">
        <v>39.549999999999997</v>
      </c>
    </row>
    <row r="80" spans="1:15" ht="30">
      <c r="A80" s="107" t="s">
        <v>405</v>
      </c>
      <c r="B80" s="108" t="s">
        <v>406</v>
      </c>
      <c r="C80" s="108" t="s">
        <v>407</v>
      </c>
      <c r="D80" s="108" t="s">
        <v>525</v>
      </c>
      <c r="E80" s="108" t="s">
        <v>1618</v>
      </c>
      <c r="F80" s="108" t="s">
        <v>1619</v>
      </c>
      <c r="G80" s="108" t="s">
        <v>227</v>
      </c>
      <c r="H80" s="109">
        <v>32.57</v>
      </c>
      <c r="I80" s="110"/>
      <c r="J80" s="109">
        <v>32.61</v>
      </c>
      <c r="K80" s="110"/>
      <c r="L80" s="109">
        <v>32.61</v>
      </c>
      <c r="M80" s="110"/>
      <c r="N80" s="109">
        <v>32.96</v>
      </c>
      <c r="O80" s="110"/>
    </row>
    <row r="81" spans="1:15" ht="30">
      <c r="A81" s="107" t="s">
        <v>548</v>
      </c>
      <c r="B81" s="108" t="s">
        <v>549</v>
      </c>
      <c r="C81" s="108" t="s">
        <v>549</v>
      </c>
      <c r="D81" s="108" t="s">
        <v>525</v>
      </c>
      <c r="E81" s="108" t="s">
        <v>1618</v>
      </c>
      <c r="F81" s="108" t="s">
        <v>1630</v>
      </c>
      <c r="G81" s="108" t="s">
        <v>227</v>
      </c>
      <c r="H81" s="110"/>
      <c r="I81" s="110"/>
      <c r="J81" s="109">
        <v>15.62</v>
      </c>
      <c r="K81" s="110"/>
      <c r="L81" s="109">
        <v>15.62</v>
      </c>
      <c r="M81" s="110"/>
      <c r="N81" s="109">
        <v>15.79</v>
      </c>
      <c r="O81" s="110"/>
    </row>
    <row r="82" spans="1:15" ht="60">
      <c r="A82" s="107" t="s">
        <v>228</v>
      </c>
      <c r="B82" s="108" t="s">
        <v>229</v>
      </c>
      <c r="C82" s="108" t="s">
        <v>230</v>
      </c>
      <c r="D82" s="108" t="s">
        <v>525</v>
      </c>
      <c r="E82" s="108" t="s">
        <v>1618</v>
      </c>
      <c r="F82" s="108" t="s">
        <v>1630</v>
      </c>
      <c r="G82" s="108" t="s">
        <v>227</v>
      </c>
      <c r="H82" s="109">
        <v>9.85</v>
      </c>
      <c r="I82" s="110"/>
      <c r="J82" s="109">
        <v>10.23</v>
      </c>
      <c r="K82" s="110"/>
      <c r="L82" s="109">
        <v>10.23</v>
      </c>
      <c r="M82" s="110"/>
      <c r="N82" s="109">
        <v>10.71</v>
      </c>
      <c r="O82" s="110"/>
    </row>
    <row r="83" spans="1:15">
      <c r="A83" s="206" t="s">
        <v>550</v>
      </c>
      <c r="B83" s="206" t="s">
        <v>550</v>
      </c>
      <c r="C83" s="206" t="s">
        <v>550</v>
      </c>
      <c r="D83" s="206" t="s">
        <v>550</v>
      </c>
      <c r="E83" s="206" t="s">
        <v>550</v>
      </c>
      <c r="F83" s="206" t="s">
        <v>550</v>
      </c>
      <c r="G83" s="206" t="s">
        <v>550</v>
      </c>
      <c r="H83" s="206" t="s">
        <v>550</v>
      </c>
      <c r="I83" s="206" t="s">
        <v>550</v>
      </c>
      <c r="J83" s="206" t="s">
        <v>550</v>
      </c>
      <c r="K83" s="206" t="s">
        <v>550</v>
      </c>
      <c r="L83" s="206" t="s">
        <v>550</v>
      </c>
      <c r="M83" s="206" t="s">
        <v>550</v>
      </c>
      <c r="N83" s="206" t="s">
        <v>550</v>
      </c>
      <c r="O83" s="206" t="s">
        <v>550</v>
      </c>
    </row>
    <row r="84" spans="1:15" ht="30">
      <c r="A84" s="107" t="s">
        <v>551</v>
      </c>
      <c r="B84" s="108" t="s">
        <v>552</v>
      </c>
      <c r="C84" s="108" t="s">
        <v>553</v>
      </c>
      <c r="D84" s="108" t="s">
        <v>550</v>
      </c>
      <c r="E84" s="108" t="s">
        <v>1618</v>
      </c>
      <c r="F84" s="108" t="s">
        <v>1619</v>
      </c>
      <c r="G84" s="108" t="s">
        <v>227</v>
      </c>
      <c r="H84" s="109">
        <v>24.69</v>
      </c>
      <c r="I84" s="109">
        <v>29.63</v>
      </c>
      <c r="J84" s="109">
        <v>25.68</v>
      </c>
      <c r="K84" s="109">
        <v>30.82</v>
      </c>
      <c r="L84" s="109">
        <v>25.68</v>
      </c>
      <c r="M84" s="109">
        <v>30.82</v>
      </c>
      <c r="N84" s="109">
        <v>26.76</v>
      </c>
      <c r="O84" s="109">
        <v>32.11</v>
      </c>
    </row>
    <row r="85" spans="1:15" ht="30">
      <c r="A85" s="107" t="s">
        <v>1652</v>
      </c>
      <c r="B85" s="108" t="s">
        <v>1653</v>
      </c>
      <c r="C85" s="108" t="s">
        <v>1654</v>
      </c>
      <c r="D85" s="108" t="s">
        <v>550</v>
      </c>
      <c r="E85" s="108" t="s">
        <v>1618</v>
      </c>
      <c r="F85" s="108" t="s">
        <v>1619</v>
      </c>
      <c r="G85" s="108" t="s">
        <v>235</v>
      </c>
      <c r="H85" s="109">
        <v>51.51</v>
      </c>
      <c r="I85" s="109">
        <v>51.51</v>
      </c>
      <c r="J85" s="109">
        <v>51.59</v>
      </c>
      <c r="K85" s="109">
        <v>51.59</v>
      </c>
      <c r="L85" s="109">
        <v>51.59</v>
      </c>
      <c r="M85" s="109">
        <v>51.59</v>
      </c>
      <c r="N85" s="109">
        <v>52.36</v>
      </c>
      <c r="O85" s="109">
        <v>52.36</v>
      </c>
    </row>
    <row r="86" spans="1:15" ht="30">
      <c r="A86" s="107" t="s">
        <v>485</v>
      </c>
      <c r="B86" s="108" t="s">
        <v>486</v>
      </c>
      <c r="C86" s="108" t="s">
        <v>487</v>
      </c>
      <c r="D86" s="108" t="s">
        <v>1655</v>
      </c>
      <c r="E86" s="108" t="s">
        <v>1618</v>
      </c>
      <c r="F86" s="108" t="s">
        <v>1619</v>
      </c>
      <c r="G86" s="108" t="s">
        <v>227</v>
      </c>
      <c r="H86" s="109">
        <v>50.75</v>
      </c>
      <c r="I86" s="109">
        <v>38.51</v>
      </c>
      <c r="J86" s="109">
        <v>50.75</v>
      </c>
      <c r="K86" s="109">
        <v>41.05</v>
      </c>
      <c r="L86" s="109">
        <v>50.75</v>
      </c>
      <c r="M86" s="109">
        <v>41.05</v>
      </c>
      <c r="N86" s="109">
        <v>52.88</v>
      </c>
      <c r="O86" s="109">
        <v>43.84</v>
      </c>
    </row>
    <row r="87" spans="1:15" ht="30">
      <c r="A87" s="107" t="s">
        <v>1656</v>
      </c>
      <c r="B87" s="108" t="s">
        <v>1657</v>
      </c>
      <c r="C87" s="108" t="s">
        <v>1658</v>
      </c>
      <c r="D87" s="108" t="s">
        <v>550</v>
      </c>
      <c r="E87" s="108" t="s">
        <v>1618</v>
      </c>
      <c r="F87" s="108" t="s">
        <v>1630</v>
      </c>
      <c r="G87" s="108" t="s">
        <v>227</v>
      </c>
      <c r="H87" s="109">
        <v>6.64</v>
      </c>
      <c r="I87" s="110"/>
      <c r="J87" s="109">
        <v>6.86</v>
      </c>
      <c r="K87" s="110"/>
      <c r="L87" s="109">
        <v>6.86</v>
      </c>
      <c r="M87" s="110"/>
      <c r="N87" s="109">
        <v>7.1</v>
      </c>
      <c r="O87" s="110"/>
    </row>
    <row r="88" spans="1:15" ht="30">
      <c r="A88" s="107" t="s">
        <v>557</v>
      </c>
      <c r="B88" s="108" t="s">
        <v>558</v>
      </c>
      <c r="C88" s="108" t="s">
        <v>559</v>
      </c>
      <c r="D88" s="108" t="s">
        <v>560</v>
      </c>
      <c r="E88" s="108" t="s">
        <v>1618</v>
      </c>
      <c r="F88" s="108" t="s">
        <v>1619</v>
      </c>
      <c r="G88" s="108" t="s">
        <v>227</v>
      </c>
      <c r="H88" s="109">
        <v>36.729999999999997</v>
      </c>
      <c r="I88" s="109">
        <v>44.08</v>
      </c>
      <c r="J88" s="109">
        <v>37.75</v>
      </c>
      <c r="K88" s="109">
        <v>45.3</v>
      </c>
      <c r="L88" s="109">
        <v>37.75</v>
      </c>
      <c r="M88" s="109">
        <v>45.3</v>
      </c>
      <c r="N88" s="109">
        <v>38.909999999999997</v>
      </c>
      <c r="O88" s="109">
        <v>46.69</v>
      </c>
    </row>
    <row r="89" spans="1:15" ht="60">
      <c r="A89" s="107" t="s">
        <v>228</v>
      </c>
      <c r="B89" s="108" t="s">
        <v>229</v>
      </c>
      <c r="C89" s="108" t="s">
        <v>230</v>
      </c>
      <c r="D89" s="108" t="s">
        <v>550</v>
      </c>
      <c r="E89" s="108" t="s">
        <v>1618</v>
      </c>
      <c r="F89" s="108" t="s">
        <v>1630</v>
      </c>
      <c r="G89" s="108" t="s">
        <v>227</v>
      </c>
      <c r="H89" s="109">
        <v>2.31</v>
      </c>
      <c r="I89" s="110"/>
      <c r="J89" s="109">
        <v>2.31</v>
      </c>
      <c r="K89" s="110"/>
      <c r="L89" s="109">
        <v>2.31</v>
      </c>
      <c r="M89" s="110"/>
      <c r="N89" s="109">
        <v>2.42</v>
      </c>
      <c r="O89" s="110"/>
    </row>
    <row r="90" spans="1:15" ht="30">
      <c r="A90" s="107" t="s">
        <v>405</v>
      </c>
      <c r="B90" s="108" t="s">
        <v>406</v>
      </c>
      <c r="C90" s="108" t="s">
        <v>407</v>
      </c>
      <c r="D90" s="108" t="s">
        <v>550</v>
      </c>
      <c r="E90" s="108" t="s">
        <v>1618</v>
      </c>
      <c r="F90" s="108" t="s">
        <v>1619</v>
      </c>
      <c r="G90" s="108" t="s">
        <v>227</v>
      </c>
      <c r="H90" s="109">
        <v>32.57</v>
      </c>
      <c r="I90" s="110"/>
      <c r="J90" s="109">
        <v>32.61</v>
      </c>
      <c r="K90" s="110"/>
      <c r="L90" s="109">
        <v>32.61</v>
      </c>
      <c r="M90" s="110"/>
      <c r="N90" s="109">
        <v>32.96</v>
      </c>
      <c r="O90" s="110"/>
    </row>
    <row r="91" spans="1:15" ht="30">
      <c r="A91" s="107" t="s">
        <v>405</v>
      </c>
      <c r="B91" s="108" t="s">
        <v>406</v>
      </c>
      <c r="C91" s="108" t="s">
        <v>407</v>
      </c>
      <c r="D91" s="108" t="s">
        <v>550</v>
      </c>
      <c r="E91" s="108" t="s">
        <v>1618</v>
      </c>
      <c r="F91" s="108" t="s">
        <v>1619</v>
      </c>
      <c r="G91" s="108" t="s">
        <v>227</v>
      </c>
      <c r="H91" s="110"/>
      <c r="I91" s="110"/>
      <c r="J91" s="110"/>
      <c r="K91" s="110"/>
      <c r="L91" s="110"/>
      <c r="M91" s="109">
        <v>39.130000000000003</v>
      </c>
      <c r="N91" s="110"/>
      <c r="O91" s="109">
        <v>39.549999999999997</v>
      </c>
    </row>
    <row r="92" spans="1:15" ht="30">
      <c r="A92" s="107" t="s">
        <v>1659</v>
      </c>
      <c r="B92" s="108" t="s">
        <v>1660</v>
      </c>
      <c r="C92" s="108" t="s">
        <v>1661</v>
      </c>
      <c r="D92" s="108" t="s">
        <v>550</v>
      </c>
      <c r="E92" s="108" t="s">
        <v>1618</v>
      </c>
      <c r="F92" s="108" t="s">
        <v>1619</v>
      </c>
      <c r="G92" s="108" t="s">
        <v>227</v>
      </c>
      <c r="H92" s="109">
        <v>38.79</v>
      </c>
      <c r="I92" s="109">
        <v>46.55</v>
      </c>
      <c r="J92" s="109">
        <v>38.79</v>
      </c>
      <c r="K92" s="109">
        <v>46.55</v>
      </c>
      <c r="L92" s="109">
        <v>38.79</v>
      </c>
      <c r="M92" s="109">
        <v>46.55</v>
      </c>
      <c r="N92" s="109">
        <v>39.44</v>
      </c>
      <c r="O92" s="109">
        <v>47.33</v>
      </c>
    </row>
    <row r="93" spans="1:15">
      <c r="A93" s="206" t="s">
        <v>562</v>
      </c>
      <c r="B93" s="206" t="s">
        <v>562</v>
      </c>
      <c r="C93" s="206" t="s">
        <v>562</v>
      </c>
      <c r="D93" s="206" t="s">
        <v>562</v>
      </c>
      <c r="E93" s="206" t="s">
        <v>562</v>
      </c>
      <c r="F93" s="206" t="s">
        <v>562</v>
      </c>
      <c r="G93" s="206" t="s">
        <v>562</v>
      </c>
      <c r="H93" s="206" t="s">
        <v>562</v>
      </c>
      <c r="I93" s="206" t="s">
        <v>562</v>
      </c>
      <c r="J93" s="206" t="s">
        <v>562</v>
      </c>
      <c r="K93" s="206" t="s">
        <v>562</v>
      </c>
      <c r="L93" s="206" t="s">
        <v>562</v>
      </c>
      <c r="M93" s="206" t="s">
        <v>562</v>
      </c>
      <c r="N93" s="206" t="s">
        <v>562</v>
      </c>
      <c r="O93" s="206" t="s">
        <v>562</v>
      </c>
    </row>
    <row r="94" spans="1:15" ht="30">
      <c r="A94" s="107" t="s">
        <v>564</v>
      </c>
      <c r="B94" s="108" t="s">
        <v>565</v>
      </c>
      <c r="C94" s="108" t="s">
        <v>566</v>
      </c>
      <c r="D94" s="108" t="s">
        <v>562</v>
      </c>
      <c r="E94" s="108" t="s">
        <v>1618</v>
      </c>
      <c r="F94" s="108" t="s">
        <v>1619</v>
      </c>
      <c r="G94" s="108" t="s">
        <v>227</v>
      </c>
      <c r="H94" s="109">
        <v>32.619999999999997</v>
      </c>
      <c r="I94" s="109">
        <v>39.14</v>
      </c>
      <c r="J94" s="109">
        <v>35.25</v>
      </c>
      <c r="K94" s="109">
        <v>42.3</v>
      </c>
      <c r="L94" s="109">
        <v>35.25</v>
      </c>
      <c r="M94" s="109">
        <v>42.3</v>
      </c>
      <c r="N94" s="109">
        <v>37.450000000000003</v>
      </c>
      <c r="O94" s="109">
        <v>44.94</v>
      </c>
    </row>
    <row r="95" spans="1:15" ht="30">
      <c r="A95" s="107" t="s">
        <v>405</v>
      </c>
      <c r="B95" s="108" t="s">
        <v>406</v>
      </c>
      <c r="C95" s="108" t="s">
        <v>407</v>
      </c>
      <c r="D95" s="108" t="s">
        <v>562</v>
      </c>
      <c r="E95" s="108" t="s">
        <v>1618</v>
      </c>
      <c r="F95" s="108" t="s">
        <v>1619</v>
      </c>
      <c r="G95" s="108" t="s">
        <v>227</v>
      </c>
      <c r="H95" s="109">
        <v>32.57</v>
      </c>
      <c r="I95" s="109">
        <v>39.08</v>
      </c>
      <c r="J95" s="109">
        <v>32.61</v>
      </c>
      <c r="K95" s="109">
        <v>39.130000000000003</v>
      </c>
      <c r="L95" s="109">
        <v>32.61</v>
      </c>
      <c r="M95" s="109">
        <v>39.130000000000003</v>
      </c>
      <c r="N95" s="109">
        <v>32.96</v>
      </c>
      <c r="O95" s="109">
        <v>39.549999999999997</v>
      </c>
    </row>
    <row r="96" spans="1:15" ht="30">
      <c r="A96" s="107" t="s">
        <v>572</v>
      </c>
      <c r="B96" s="108" t="s">
        <v>573</v>
      </c>
      <c r="C96" s="108" t="s">
        <v>574</v>
      </c>
      <c r="D96" s="108" t="s">
        <v>562</v>
      </c>
      <c r="E96" s="108" t="s">
        <v>1618</v>
      </c>
      <c r="F96" s="108" t="s">
        <v>1630</v>
      </c>
      <c r="G96" s="108" t="s">
        <v>227</v>
      </c>
      <c r="H96" s="110"/>
      <c r="I96" s="110"/>
      <c r="J96" s="110"/>
      <c r="K96" s="110"/>
      <c r="L96" s="110"/>
      <c r="M96" s="109">
        <v>31.5</v>
      </c>
      <c r="N96" s="110"/>
      <c r="O96" s="109">
        <v>33.01</v>
      </c>
    </row>
    <row r="97" spans="1:15" ht="30">
      <c r="A97" s="107" t="s">
        <v>572</v>
      </c>
      <c r="B97" s="108" t="s">
        <v>573</v>
      </c>
      <c r="C97" s="108" t="s">
        <v>574</v>
      </c>
      <c r="D97" s="108" t="s">
        <v>562</v>
      </c>
      <c r="E97" s="108" t="s">
        <v>1618</v>
      </c>
      <c r="F97" s="108" t="s">
        <v>1630</v>
      </c>
      <c r="G97" s="108" t="s">
        <v>227</v>
      </c>
      <c r="H97" s="109">
        <v>26.2</v>
      </c>
      <c r="I97" s="110"/>
      <c r="J97" s="109">
        <v>26.25</v>
      </c>
      <c r="K97" s="110"/>
      <c r="L97" s="109">
        <v>26.25</v>
      </c>
      <c r="M97" s="110"/>
      <c r="N97" s="109">
        <v>27.51</v>
      </c>
      <c r="O97" s="110"/>
    </row>
    <row r="98" spans="1:15">
      <c r="A98" s="206" t="s">
        <v>575</v>
      </c>
      <c r="B98" s="206" t="s">
        <v>575</v>
      </c>
      <c r="C98" s="206" t="s">
        <v>575</v>
      </c>
      <c r="D98" s="206" t="s">
        <v>575</v>
      </c>
      <c r="E98" s="206" t="s">
        <v>575</v>
      </c>
      <c r="F98" s="206" t="s">
        <v>575</v>
      </c>
      <c r="G98" s="206" t="s">
        <v>575</v>
      </c>
      <c r="H98" s="206" t="s">
        <v>575</v>
      </c>
      <c r="I98" s="206" t="s">
        <v>575</v>
      </c>
      <c r="J98" s="206" t="s">
        <v>575</v>
      </c>
      <c r="K98" s="206" t="s">
        <v>575</v>
      </c>
      <c r="L98" s="206" t="s">
        <v>575</v>
      </c>
      <c r="M98" s="206" t="s">
        <v>575</v>
      </c>
      <c r="N98" s="206" t="s">
        <v>575</v>
      </c>
      <c r="O98" s="206" t="s">
        <v>575</v>
      </c>
    </row>
    <row r="99" spans="1:15" ht="45">
      <c r="A99" s="107" t="s">
        <v>576</v>
      </c>
      <c r="B99" s="108" t="s">
        <v>577</v>
      </c>
      <c r="C99" s="108" t="s">
        <v>578</v>
      </c>
      <c r="D99" s="108" t="s">
        <v>1662</v>
      </c>
      <c r="E99" s="108" t="s">
        <v>1618</v>
      </c>
      <c r="F99" s="108" t="s">
        <v>1630</v>
      </c>
      <c r="G99" s="108" t="s">
        <v>227</v>
      </c>
      <c r="H99" s="109">
        <v>4.63</v>
      </c>
      <c r="I99" s="110"/>
      <c r="J99" s="109">
        <v>4.63</v>
      </c>
      <c r="K99" s="110"/>
      <c r="L99" s="109">
        <v>4.0999999999999996</v>
      </c>
      <c r="M99" s="110"/>
      <c r="N99" s="109">
        <v>4.0999999999999996</v>
      </c>
      <c r="O99" s="110"/>
    </row>
    <row r="100" spans="1:15" ht="30">
      <c r="A100" s="107" t="s">
        <v>576</v>
      </c>
      <c r="B100" s="108" t="s">
        <v>1663</v>
      </c>
      <c r="C100" s="108" t="s">
        <v>1664</v>
      </c>
      <c r="D100" s="108" t="s">
        <v>575</v>
      </c>
      <c r="E100" s="108" t="s">
        <v>1618</v>
      </c>
      <c r="F100" s="108" t="s">
        <v>1619</v>
      </c>
      <c r="G100" s="108" t="s">
        <v>227</v>
      </c>
      <c r="H100" s="109">
        <v>28.98</v>
      </c>
      <c r="I100" s="109">
        <v>34.78</v>
      </c>
      <c r="J100" s="109">
        <v>28.98</v>
      </c>
      <c r="K100" s="109">
        <v>34.78</v>
      </c>
      <c r="L100" s="109">
        <v>28.98</v>
      </c>
      <c r="M100" s="109">
        <v>34.78</v>
      </c>
      <c r="N100" s="109">
        <v>29.38</v>
      </c>
      <c r="O100" s="109">
        <v>35.26</v>
      </c>
    </row>
    <row r="101" spans="1:15" ht="45">
      <c r="A101" s="107" t="s">
        <v>1665</v>
      </c>
      <c r="B101" s="108" t="s">
        <v>1666</v>
      </c>
      <c r="C101" s="108" t="s">
        <v>1667</v>
      </c>
      <c r="D101" s="108" t="s">
        <v>1668</v>
      </c>
      <c r="E101" s="108" t="s">
        <v>1618</v>
      </c>
      <c r="F101" s="108" t="s">
        <v>1669</v>
      </c>
      <c r="G101" s="108" t="s">
        <v>227</v>
      </c>
      <c r="H101" s="109">
        <v>7.47</v>
      </c>
      <c r="I101" s="110"/>
      <c r="J101" s="109">
        <v>7.47</v>
      </c>
      <c r="K101" s="110"/>
      <c r="L101" s="109">
        <v>7.47</v>
      </c>
      <c r="M101" s="110"/>
      <c r="N101" s="109">
        <v>7.66</v>
      </c>
      <c r="O101" s="110"/>
    </row>
    <row r="102" spans="1:15" ht="75">
      <c r="A102" s="107" t="s">
        <v>583</v>
      </c>
      <c r="B102" s="108" t="s">
        <v>584</v>
      </c>
      <c r="C102" s="108" t="s">
        <v>585</v>
      </c>
      <c r="D102" s="108" t="s">
        <v>1670</v>
      </c>
      <c r="E102" s="108" t="s">
        <v>1618</v>
      </c>
      <c r="F102" s="108" t="s">
        <v>1619</v>
      </c>
      <c r="G102" s="108" t="s">
        <v>227</v>
      </c>
      <c r="H102" s="109">
        <v>24.98</v>
      </c>
      <c r="I102" s="109">
        <v>23.92</v>
      </c>
      <c r="J102" s="110"/>
      <c r="K102" s="110"/>
      <c r="L102" s="109">
        <v>24.98</v>
      </c>
      <c r="M102" s="109">
        <v>25.49</v>
      </c>
      <c r="N102" s="110"/>
      <c r="O102" s="110"/>
    </row>
    <row r="103" spans="1:15" ht="30">
      <c r="A103" s="107" t="s">
        <v>583</v>
      </c>
      <c r="B103" s="108" t="s">
        <v>584</v>
      </c>
      <c r="C103" s="108" t="s">
        <v>585</v>
      </c>
      <c r="D103" s="108" t="s">
        <v>575</v>
      </c>
      <c r="E103" s="108" t="s">
        <v>1618</v>
      </c>
      <c r="F103" s="108" t="s">
        <v>1619</v>
      </c>
      <c r="G103" s="108" t="s">
        <v>227</v>
      </c>
      <c r="H103" s="109">
        <v>24.98</v>
      </c>
      <c r="I103" s="109">
        <v>29.98</v>
      </c>
      <c r="J103" s="109">
        <v>24.98</v>
      </c>
      <c r="K103" s="109">
        <v>29.98</v>
      </c>
      <c r="L103" s="109">
        <v>24.98</v>
      </c>
      <c r="M103" s="109">
        <v>29.98</v>
      </c>
      <c r="N103" s="109">
        <v>25.48</v>
      </c>
      <c r="O103" s="109">
        <v>30.58</v>
      </c>
    </row>
    <row r="104" spans="1:15" ht="75">
      <c r="A104" s="107" t="s">
        <v>583</v>
      </c>
      <c r="B104" s="108" t="s">
        <v>584</v>
      </c>
      <c r="C104" s="108" t="s">
        <v>585</v>
      </c>
      <c r="D104" s="108" t="s">
        <v>1671</v>
      </c>
      <c r="E104" s="108" t="s">
        <v>1618</v>
      </c>
      <c r="F104" s="108" t="s">
        <v>1619</v>
      </c>
      <c r="G104" s="108" t="s">
        <v>227</v>
      </c>
      <c r="H104" s="109">
        <v>24.98</v>
      </c>
      <c r="I104" s="109">
        <v>21.82</v>
      </c>
      <c r="J104" s="109">
        <v>24.98</v>
      </c>
      <c r="K104" s="109">
        <v>23.26</v>
      </c>
      <c r="L104" s="109">
        <v>24.98</v>
      </c>
      <c r="M104" s="109">
        <v>23.26</v>
      </c>
      <c r="N104" s="109">
        <v>25.48</v>
      </c>
      <c r="O104" s="109">
        <v>24.84</v>
      </c>
    </row>
    <row r="105" spans="1:15" ht="60">
      <c r="A105" s="107" t="s">
        <v>583</v>
      </c>
      <c r="B105" s="108" t="s">
        <v>584</v>
      </c>
      <c r="C105" s="108" t="s">
        <v>585</v>
      </c>
      <c r="D105" s="108" t="s">
        <v>1672</v>
      </c>
      <c r="E105" s="108" t="s">
        <v>1618</v>
      </c>
      <c r="F105" s="108" t="s">
        <v>1619</v>
      </c>
      <c r="G105" s="108" t="s">
        <v>227</v>
      </c>
      <c r="H105" s="109">
        <v>24.98</v>
      </c>
      <c r="I105" s="109">
        <v>19.29</v>
      </c>
      <c r="J105" s="109">
        <v>24.98</v>
      </c>
      <c r="K105" s="109">
        <v>20.56</v>
      </c>
      <c r="L105" s="109">
        <v>24.98</v>
      </c>
      <c r="M105" s="109">
        <v>20.56</v>
      </c>
      <c r="N105" s="109">
        <v>25.48</v>
      </c>
      <c r="O105" s="109">
        <v>21.95</v>
      </c>
    </row>
    <row r="106" spans="1:15" ht="60">
      <c r="A106" s="107" t="s">
        <v>583</v>
      </c>
      <c r="B106" s="108" t="s">
        <v>584</v>
      </c>
      <c r="C106" s="108" t="s">
        <v>585</v>
      </c>
      <c r="D106" s="108" t="s">
        <v>1673</v>
      </c>
      <c r="E106" s="108" t="s">
        <v>1618</v>
      </c>
      <c r="F106" s="108" t="s">
        <v>1619</v>
      </c>
      <c r="G106" s="108" t="s">
        <v>227</v>
      </c>
      <c r="H106" s="110"/>
      <c r="I106" s="110"/>
      <c r="J106" s="109">
        <v>24.98</v>
      </c>
      <c r="K106" s="109">
        <v>25.49</v>
      </c>
      <c r="L106" s="110"/>
      <c r="M106" s="110"/>
      <c r="N106" s="109">
        <v>25.48</v>
      </c>
      <c r="O106" s="109">
        <v>27.22</v>
      </c>
    </row>
    <row r="107" spans="1:15" ht="30">
      <c r="A107" s="107" t="s">
        <v>576</v>
      </c>
      <c r="B107" s="108" t="s">
        <v>586</v>
      </c>
      <c r="C107" s="108" t="s">
        <v>587</v>
      </c>
      <c r="D107" s="108" t="s">
        <v>575</v>
      </c>
      <c r="E107" s="108" t="s">
        <v>1618</v>
      </c>
      <c r="F107" s="108" t="s">
        <v>1619</v>
      </c>
      <c r="G107" s="108" t="s">
        <v>235</v>
      </c>
      <c r="H107" s="109">
        <v>43.88</v>
      </c>
      <c r="I107" s="109">
        <v>43.88</v>
      </c>
      <c r="J107" s="109">
        <v>43.88</v>
      </c>
      <c r="K107" s="109">
        <v>43.88</v>
      </c>
      <c r="L107" s="109">
        <v>43.88</v>
      </c>
      <c r="M107" s="109">
        <v>43.88</v>
      </c>
      <c r="N107" s="109">
        <v>43.88</v>
      </c>
      <c r="O107" s="109">
        <v>43.88</v>
      </c>
    </row>
    <row r="108" spans="1:15" ht="30">
      <c r="A108" s="107" t="s">
        <v>576</v>
      </c>
      <c r="B108" s="108" t="s">
        <v>588</v>
      </c>
      <c r="C108" s="108" t="s">
        <v>589</v>
      </c>
      <c r="D108" s="108" t="s">
        <v>575</v>
      </c>
      <c r="E108" s="108" t="s">
        <v>1618</v>
      </c>
      <c r="F108" s="108" t="s">
        <v>1619</v>
      </c>
      <c r="G108" s="108" t="s">
        <v>227</v>
      </c>
      <c r="H108" s="109">
        <v>22.09</v>
      </c>
      <c r="I108" s="110"/>
      <c r="J108" s="109">
        <v>22.09</v>
      </c>
      <c r="K108" s="110"/>
      <c r="L108" s="109">
        <v>22.09</v>
      </c>
      <c r="M108" s="110"/>
      <c r="N108" s="109">
        <v>22.39</v>
      </c>
      <c r="O108" s="110"/>
    </row>
    <row r="109" spans="1:15" ht="30">
      <c r="A109" s="107" t="s">
        <v>576</v>
      </c>
      <c r="B109" s="108" t="s">
        <v>1674</v>
      </c>
      <c r="C109" s="108" t="s">
        <v>1675</v>
      </c>
      <c r="D109" s="108" t="s">
        <v>575</v>
      </c>
      <c r="E109" s="108" t="s">
        <v>1618</v>
      </c>
      <c r="F109" s="108" t="s">
        <v>1619</v>
      </c>
      <c r="G109" s="108" t="s">
        <v>235</v>
      </c>
      <c r="H109" s="109">
        <v>25.03</v>
      </c>
      <c r="I109" s="109">
        <v>25.03</v>
      </c>
      <c r="J109" s="109">
        <v>26.03</v>
      </c>
      <c r="K109" s="109">
        <v>26.03</v>
      </c>
      <c r="L109" s="109">
        <v>26.03</v>
      </c>
      <c r="M109" s="109">
        <v>26.03</v>
      </c>
      <c r="N109" s="109">
        <v>27.12</v>
      </c>
      <c r="O109" s="109">
        <v>27.12</v>
      </c>
    </row>
    <row r="110" spans="1:15" ht="30">
      <c r="A110" s="107" t="s">
        <v>576</v>
      </c>
      <c r="B110" s="108" t="s">
        <v>1676</v>
      </c>
      <c r="C110" s="108" t="s">
        <v>1677</v>
      </c>
      <c r="D110" s="108" t="s">
        <v>575</v>
      </c>
      <c r="E110" s="108" t="s">
        <v>1618</v>
      </c>
      <c r="F110" s="108" t="s">
        <v>1619</v>
      </c>
      <c r="G110" s="108" t="s">
        <v>235</v>
      </c>
      <c r="H110" s="109">
        <v>29.6</v>
      </c>
      <c r="I110" s="109">
        <v>29.6</v>
      </c>
      <c r="J110" s="109">
        <v>30.78</v>
      </c>
      <c r="K110" s="109">
        <v>30.78</v>
      </c>
      <c r="L110" s="109">
        <v>30.78</v>
      </c>
      <c r="M110" s="109">
        <v>30.78</v>
      </c>
      <c r="N110" s="109">
        <v>32.07</v>
      </c>
      <c r="O110" s="109">
        <v>32.07</v>
      </c>
    </row>
    <row r="111" spans="1:15" ht="30">
      <c r="A111" s="107" t="s">
        <v>576</v>
      </c>
      <c r="B111" s="108" t="s">
        <v>592</v>
      </c>
      <c r="C111" s="108" t="s">
        <v>593</v>
      </c>
      <c r="D111" s="108" t="s">
        <v>575</v>
      </c>
      <c r="E111" s="108" t="s">
        <v>1618</v>
      </c>
      <c r="F111" s="108" t="s">
        <v>1619</v>
      </c>
      <c r="G111" s="108" t="s">
        <v>227</v>
      </c>
      <c r="H111" s="109">
        <v>23.36</v>
      </c>
      <c r="I111" s="109">
        <v>28.03</v>
      </c>
      <c r="J111" s="109">
        <v>24.29</v>
      </c>
      <c r="K111" s="109">
        <v>29.15</v>
      </c>
      <c r="L111" s="109">
        <v>24.29</v>
      </c>
      <c r="M111" s="109">
        <v>29.15</v>
      </c>
      <c r="N111" s="109">
        <v>25.3</v>
      </c>
      <c r="O111" s="109">
        <v>30.36</v>
      </c>
    </row>
    <row r="112" spans="1:15" ht="60">
      <c r="A112" s="107" t="s">
        <v>228</v>
      </c>
      <c r="B112" s="108" t="s">
        <v>229</v>
      </c>
      <c r="C112" s="108" t="s">
        <v>230</v>
      </c>
      <c r="D112" s="108" t="s">
        <v>575</v>
      </c>
      <c r="E112" s="108" t="s">
        <v>1618</v>
      </c>
      <c r="F112" s="108" t="s">
        <v>1619</v>
      </c>
      <c r="G112" s="108" t="s">
        <v>227</v>
      </c>
      <c r="H112" s="109">
        <v>27.55</v>
      </c>
      <c r="I112" s="109">
        <v>33.06</v>
      </c>
      <c r="J112" s="109">
        <v>28.65</v>
      </c>
      <c r="K112" s="109">
        <v>34.380000000000003</v>
      </c>
      <c r="L112" s="109">
        <v>28.65</v>
      </c>
      <c r="M112" s="109">
        <v>34.380000000000003</v>
      </c>
      <c r="N112" s="109">
        <v>30.56</v>
      </c>
      <c r="O112" s="109">
        <v>36.67</v>
      </c>
    </row>
    <row r="113" spans="1:15" ht="30">
      <c r="A113" s="107" t="s">
        <v>576</v>
      </c>
      <c r="B113" s="108" t="s">
        <v>594</v>
      </c>
      <c r="C113" s="108" t="s">
        <v>595</v>
      </c>
      <c r="D113" s="108" t="s">
        <v>575</v>
      </c>
      <c r="E113" s="108" t="s">
        <v>1618</v>
      </c>
      <c r="F113" s="108" t="s">
        <v>1619</v>
      </c>
      <c r="G113" s="108" t="s">
        <v>227</v>
      </c>
      <c r="H113" s="109">
        <v>13.09</v>
      </c>
      <c r="I113" s="110"/>
      <c r="J113" s="109">
        <v>13.61</v>
      </c>
      <c r="K113" s="110"/>
      <c r="L113" s="109">
        <v>13.61</v>
      </c>
      <c r="M113" s="110"/>
      <c r="N113" s="109">
        <v>16.27</v>
      </c>
      <c r="O113" s="110"/>
    </row>
    <row r="114" spans="1:15" ht="30">
      <c r="A114" s="107" t="s">
        <v>405</v>
      </c>
      <c r="B114" s="108" t="s">
        <v>406</v>
      </c>
      <c r="C114" s="108" t="s">
        <v>407</v>
      </c>
      <c r="D114" s="108" t="s">
        <v>575</v>
      </c>
      <c r="E114" s="108" t="s">
        <v>1618</v>
      </c>
      <c r="F114" s="108" t="s">
        <v>1619</v>
      </c>
      <c r="G114" s="108" t="s">
        <v>227</v>
      </c>
      <c r="H114" s="109">
        <v>32.57</v>
      </c>
      <c r="I114" s="109">
        <v>39.08</v>
      </c>
      <c r="J114" s="109">
        <v>32.61</v>
      </c>
      <c r="K114" s="109">
        <v>39.130000000000003</v>
      </c>
      <c r="L114" s="109">
        <v>32.61</v>
      </c>
      <c r="M114" s="109">
        <v>39.130000000000003</v>
      </c>
      <c r="N114" s="109">
        <v>32.96</v>
      </c>
      <c r="O114" s="109">
        <v>39.549999999999997</v>
      </c>
    </row>
    <row r="115" spans="1:15" ht="30">
      <c r="A115" s="107" t="s">
        <v>561</v>
      </c>
      <c r="B115" s="108" t="s">
        <v>406</v>
      </c>
      <c r="C115" s="108" t="s">
        <v>407</v>
      </c>
      <c r="D115" s="108" t="s">
        <v>575</v>
      </c>
      <c r="E115" s="108" t="s">
        <v>1618</v>
      </c>
      <c r="F115" s="108" t="s">
        <v>1630</v>
      </c>
      <c r="G115" s="108" t="s">
        <v>227</v>
      </c>
      <c r="H115" s="110"/>
      <c r="I115" s="110"/>
      <c r="J115" s="110"/>
      <c r="K115" s="110"/>
      <c r="L115" s="109">
        <v>6.96</v>
      </c>
      <c r="M115" s="110"/>
      <c r="N115" s="109">
        <v>6.96</v>
      </c>
      <c r="O115" s="110"/>
    </row>
    <row r="116" spans="1:15" ht="45">
      <c r="A116" s="107" t="s">
        <v>576</v>
      </c>
      <c r="B116" s="108" t="s">
        <v>596</v>
      </c>
      <c r="C116" s="108" t="s">
        <v>597</v>
      </c>
      <c r="D116" s="108" t="s">
        <v>1662</v>
      </c>
      <c r="E116" s="108" t="s">
        <v>1618</v>
      </c>
      <c r="F116" s="108" t="s">
        <v>1630</v>
      </c>
      <c r="G116" s="108" t="s">
        <v>227</v>
      </c>
      <c r="H116" s="109">
        <v>18.41</v>
      </c>
      <c r="I116" s="110"/>
      <c r="J116" s="109">
        <v>18.41</v>
      </c>
      <c r="K116" s="110"/>
      <c r="L116" s="109">
        <v>17.14</v>
      </c>
      <c r="M116" s="110"/>
      <c r="N116" s="109">
        <v>17.14</v>
      </c>
      <c r="O116" s="110"/>
    </row>
    <row r="117" spans="1:15" ht="45">
      <c r="A117" s="107" t="s">
        <v>576</v>
      </c>
      <c r="B117" s="108" t="s">
        <v>1678</v>
      </c>
      <c r="C117" s="108" t="s">
        <v>1679</v>
      </c>
      <c r="D117" s="108" t="s">
        <v>1662</v>
      </c>
      <c r="E117" s="108" t="s">
        <v>1618</v>
      </c>
      <c r="F117" s="108" t="s">
        <v>1630</v>
      </c>
      <c r="G117" s="108" t="s">
        <v>227</v>
      </c>
      <c r="H117" s="109">
        <v>26.26</v>
      </c>
      <c r="I117" s="110"/>
      <c r="J117" s="109">
        <v>26.26</v>
      </c>
      <c r="K117" s="110"/>
      <c r="L117" s="109">
        <v>59.3</v>
      </c>
      <c r="M117" s="110"/>
      <c r="N117" s="109">
        <v>59.3</v>
      </c>
      <c r="O117" s="110"/>
    </row>
    <row r="118" spans="1:15">
      <c r="A118" s="206" t="s">
        <v>598</v>
      </c>
      <c r="B118" s="206" t="s">
        <v>598</v>
      </c>
      <c r="C118" s="206" t="s">
        <v>598</v>
      </c>
      <c r="D118" s="206" t="s">
        <v>598</v>
      </c>
      <c r="E118" s="206" t="s">
        <v>598</v>
      </c>
      <c r="F118" s="206" t="s">
        <v>598</v>
      </c>
      <c r="G118" s="206" t="s">
        <v>598</v>
      </c>
      <c r="H118" s="206" t="s">
        <v>598</v>
      </c>
      <c r="I118" s="206" t="s">
        <v>598</v>
      </c>
      <c r="J118" s="206" t="s">
        <v>598</v>
      </c>
      <c r="K118" s="206" t="s">
        <v>598</v>
      </c>
      <c r="L118" s="206" t="s">
        <v>598</v>
      </c>
      <c r="M118" s="206" t="s">
        <v>598</v>
      </c>
      <c r="N118" s="206" t="s">
        <v>598</v>
      </c>
      <c r="O118" s="206" t="s">
        <v>598</v>
      </c>
    </row>
    <row r="119" spans="1:15" ht="30">
      <c r="A119" s="107" t="s">
        <v>599</v>
      </c>
      <c r="B119" s="108" t="s">
        <v>600</v>
      </c>
      <c r="C119" s="108" t="s">
        <v>601</v>
      </c>
      <c r="D119" s="108" t="s">
        <v>602</v>
      </c>
      <c r="E119" s="108" t="s">
        <v>1618</v>
      </c>
      <c r="F119" s="108" t="s">
        <v>1619</v>
      </c>
      <c r="G119" s="108" t="s">
        <v>227</v>
      </c>
      <c r="H119" s="109">
        <v>43.54</v>
      </c>
      <c r="I119" s="109">
        <v>52.25</v>
      </c>
      <c r="J119" s="109">
        <v>45.28</v>
      </c>
      <c r="K119" s="109">
        <v>54.34</v>
      </c>
      <c r="L119" s="109">
        <v>45.28</v>
      </c>
      <c r="M119" s="109">
        <v>54.34</v>
      </c>
      <c r="N119" s="109">
        <v>47.18</v>
      </c>
      <c r="O119" s="109">
        <v>56.62</v>
      </c>
    </row>
    <row r="120" spans="1:15" ht="30">
      <c r="A120" s="107" t="s">
        <v>599</v>
      </c>
      <c r="B120" s="108" t="s">
        <v>600</v>
      </c>
      <c r="C120" s="108" t="s">
        <v>601</v>
      </c>
      <c r="D120" s="108" t="s">
        <v>603</v>
      </c>
      <c r="E120" s="108" t="s">
        <v>1618</v>
      </c>
      <c r="F120" s="108" t="s">
        <v>1619</v>
      </c>
      <c r="G120" s="108" t="s">
        <v>227</v>
      </c>
      <c r="H120" s="109">
        <v>43.54</v>
      </c>
      <c r="I120" s="109">
        <v>52.25</v>
      </c>
      <c r="J120" s="109">
        <v>45.28</v>
      </c>
      <c r="K120" s="109">
        <v>54.34</v>
      </c>
      <c r="L120" s="109">
        <v>45.28</v>
      </c>
      <c r="M120" s="109">
        <v>54.34</v>
      </c>
      <c r="N120" s="109">
        <v>47.18</v>
      </c>
      <c r="O120" s="109">
        <v>56.62</v>
      </c>
    </row>
    <row r="121" spans="1:15" ht="30">
      <c r="A121" s="107" t="s">
        <v>599</v>
      </c>
      <c r="B121" s="108" t="s">
        <v>600</v>
      </c>
      <c r="C121" s="108" t="s">
        <v>601</v>
      </c>
      <c r="D121" s="108" t="s">
        <v>607</v>
      </c>
      <c r="E121" s="108" t="s">
        <v>1618</v>
      </c>
      <c r="F121" s="108" t="s">
        <v>1619</v>
      </c>
      <c r="G121" s="108" t="s">
        <v>227</v>
      </c>
      <c r="H121" s="109">
        <v>43.54</v>
      </c>
      <c r="I121" s="109">
        <v>52.25</v>
      </c>
      <c r="J121" s="109">
        <v>45.28</v>
      </c>
      <c r="K121" s="109">
        <v>54.34</v>
      </c>
      <c r="L121" s="109">
        <v>45.28</v>
      </c>
      <c r="M121" s="109">
        <v>54.34</v>
      </c>
      <c r="N121" s="109">
        <v>47.18</v>
      </c>
      <c r="O121" s="109">
        <v>56.62</v>
      </c>
    </row>
    <row r="122" spans="1:15" ht="60">
      <c r="A122" s="107" t="s">
        <v>1680</v>
      </c>
      <c r="B122" s="108" t="s">
        <v>600</v>
      </c>
      <c r="C122" s="108" t="s">
        <v>601</v>
      </c>
      <c r="D122" s="108" t="s">
        <v>1681</v>
      </c>
      <c r="E122" s="108" t="s">
        <v>1618</v>
      </c>
      <c r="F122" s="108" t="s">
        <v>1619</v>
      </c>
      <c r="G122" s="108" t="s">
        <v>227</v>
      </c>
      <c r="H122" s="110"/>
      <c r="I122" s="110"/>
      <c r="J122" s="110"/>
      <c r="K122" s="110"/>
      <c r="L122" s="109">
        <v>19.39</v>
      </c>
      <c r="M122" s="110"/>
      <c r="N122" s="109">
        <v>19.39</v>
      </c>
      <c r="O122" s="110"/>
    </row>
    <row r="123" spans="1:15" ht="30">
      <c r="A123" s="107" t="s">
        <v>1682</v>
      </c>
      <c r="B123" s="108" t="s">
        <v>1683</v>
      </c>
      <c r="C123" s="108" t="s">
        <v>1684</v>
      </c>
      <c r="D123" s="108" t="s">
        <v>607</v>
      </c>
      <c r="E123" s="108" t="s">
        <v>1618</v>
      </c>
      <c r="F123" s="108" t="s">
        <v>1619</v>
      </c>
      <c r="G123" s="108" t="s">
        <v>227</v>
      </c>
      <c r="H123" s="109">
        <v>10.79</v>
      </c>
      <c r="I123" s="110"/>
      <c r="J123" s="109">
        <v>11.28</v>
      </c>
      <c r="K123" s="110"/>
      <c r="L123" s="109">
        <v>11.28</v>
      </c>
      <c r="M123" s="110"/>
      <c r="N123" s="109">
        <v>12.22</v>
      </c>
      <c r="O123" s="110"/>
    </row>
    <row r="124" spans="1:15" ht="30">
      <c r="A124" s="107" t="s">
        <v>599</v>
      </c>
      <c r="B124" s="108" t="s">
        <v>600</v>
      </c>
      <c r="C124" s="108" t="s">
        <v>601</v>
      </c>
      <c r="D124" s="108" t="s">
        <v>608</v>
      </c>
      <c r="E124" s="108" t="s">
        <v>1618</v>
      </c>
      <c r="F124" s="108" t="s">
        <v>1619</v>
      </c>
      <c r="G124" s="108" t="s">
        <v>227</v>
      </c>
      <c r="H124" s="109">
        <v>43.54</v>
      </c>
      <c r="I124" s="109">
        <v>52.25</v>
      </c>
      <c r="J124" s="109">
        <v>45.28</v>
      </c>
      <c r="K124" s="109">
        <v>54.34</v>
      </c>
      <c r="L124" s="109">
        <v>45.28</v>
      </c>
      <c r="M124" s="109">
        <v>54.34</v>
      </c>
      <c r="N124" s="109">
        <v>47.18</v>
      </c>
      <c r="O124" s="109">
        <v>56.62</v>
      </c>
    </row>
    <row r="125" spans="1:15" ht="30">
      <c r="A125" s="107" t="s">
        <v>609</v>
      </c>
      <c r="B125" s="108" t="s">
        <v>610</v>
      </c>
      <c r="C125" s="108" t="s">
        <v>611</v>
      </c>
      <c r="D125" s="108" t="s">
        <v>612</v>
      </c>
      <c r="E125" s="108" t="s">
        <v>1618</v>
      </c>
      <c r="F125" s="108" t="s">
        <v>1619</v>
      </c>
      <c r="G125" s="108" t="s">
        <v>227</v>
      </c>
      <c r="H125" s="109">
        <v>14.52</v>
      </c>
      <c r="I125" s="109">
        <v>17.420000000000002</v>
      </c>
      <c r="J125" s="109">
        <v>14.61</v>
      </c>
      <c r="K125" s="109">
        <v>17.53</v>
      </c>
      <c r="L125" s="109">
        <v>14.61</v>
      </c>
      <c r="M125" s="109">
        <v>17.53</v>
      </c>
      <c r="N125" s="109">
        <v>14.72</v>
      </c>
      <c r="O125" s="109">
        <v>17.66</v>
      </c>
    </row>
    <row r="126" spans="1:15" ht="30">
      <c r="A126" s="107" t="s">
        <v>599</v>
      </c>
      <c r="B126" s="108" t="s">
        <v>600</v>
      </c>
      <c r="C126" s="108" t="s">
        <v>601</v>
      </c>
      <c r="D126" s="108" t="s">
        <v>612</v>
      </c>
      <c r="E126" s="108" t="s">
        <v>1618</v>
      </c>
      <c r="F126" s="108" t="s">
        <v>1619</v>
      </c>
      <c r="G126" s="108" t="s">
        <v>227</v>
      </c>
      <c r="H126" s="109">
        <v>43.54</v>
      </c>
      <c r="I126" s="109">
        <v>52.25</v>
      </c>
      <c r="J126" s="109">
        <v>45.28</v>
      </c>
      <c r="K126" s="109">
        <v>54.34</v>
      </c>
      <c r="L126" s="109">
        <v>45.28</v>
      </c>
      <c r="M126" s="109">
        <v>54.34</v>
      </c>
      <c r="N126" s="109">
        <v>47.18</v>
      </c>
      <c r="O126" s="109">
        <v>56.62</v>
      </c>
    </row>
    <row r="127" spans="1:15" ht="30">
      <c r="A127" s="107" t="s">
        <v>599</v>
      </c>
      <c r="B127" s="108" t="s">
        <v>600</v>
      </c>
      <c r="C127" s="108" t="s">
        <v>601</v>
      </c>
      <c r="D127" s="108" t="s">
        <v>614</v>
      </c>
      <c r="E127" s="108" t="s">
        <v>1618</v>
      </c>
      <c r="F127" s="108" t="s">
        <v>1619</v>
      </c>
      <c r="G127" s="108" t="s">
        <v>227</v>
      </c>
      <c r="H127" s="109">
        <v>43.54</v>
      </c>
      <c r="I127" s="109">
        <v>52.25</v>
      </c>
      <c r="J127" s="109">
        <v>45.28</v>
      </c>
      <c r="K127" s="109">
        <v>54.34</v>
      </c>
      <c r="L127" s="109">
        <v>45.28</v>
      </c>
      <c r="M127" s="109">
        <v>54.34</v>
      </c>
      <c r="N127" s="109">
        <v>47.18</v>
      </c>
      <c r="O127" s="109">
        <v>56.62</v>
      </c>
    </row>
    <row r="128" spans="1:15" ht="30">
      <c r="A128" s="107" t="s">
        <v>599</v>
      </c>
      <c r="B128" s="108" t="s">
        <v>600</v>
      </c>
      <c r="C128" s="108" t="s">
        <v>601</v>
      </c>
      <c r="D128" s="108" t="s">
        <v>615</v>
      </c>
      <c r="E128" s="108" t="s">
        <v>1618</v>
      </c>
      <c r="F128" s="108" t="s">
        <v>1619</v>
      </c>
      <c r="G128" s="108" t="s">
        <v>227</v>
      </c>
      <c r="H128" s="109">
        <v>43.54</v>
      </c>
      <c r="I128" s="109">
        <v>52.25</v>
      </c>
      <c r="J128" s="109">
        <v>45.28</v>
      </c>
      <c r="K128" s="109">
        <v>54.34</v>
      </c>
      <c r="L128" s="109">
        <v>45.28</v>
      </c>
      <c r="M128" s="109">
        <v>54.34</v>
      </c>
      <c r="N128" s="109">
        <v>47.18</v>
      </c>
      <c r="O128" s="109">
        <v>56.62</v>
      </c>
    </row>
    <row r="129" spans="1:15" ht="30">
      <c r="A129" s="107" t="s">
        <v>599</v>
      </c>
      <c r="B129" s="108" t="s">
        <v>600</v>
      </c>
      <c r="C129" s="108" t="s">
        <v>601</v>
      </c>
      <c r="D129" s="108" t="s">
        <v>616</v>
      </c>
      <c r="E129" s="108" t="s">
        <v>1618</v>
      </c>
      <c r="F129" s="108" t="s">
        <v>1619</v>
      </c>
      <c r="G129" s="108" t="s">
        <v>227</v>
      </c>
      <c r="H129" s="109">
        <v>43.54</v>
      </c>
      <c r="I129" s="109">
        <v>52.25</v>
      </c>
      <c r="J129" s="109">
        <v>45.28</v>
      </c>
      <c r="K129" s="109">
        <v>54.34</v>
      </c>
      <c r="L129" s="109">
        <v>45.28</v>
      </c>
      <c r="M129" s="109">
        <v>54.34</v>
      </c>
      <c r="N129" s="109">
        <v>47.18</v>
      </c>
      <c r="O129" s="109">
        <v>56.62</v>
      </c>
    </row>
    <row r="130" spans="1:15" ht="30">
      <c r="A130" s="107" t="s">
        <v>599</v>
      </c>
      <c r="B130" s="108" t="s">
        <v>600</v>
      </c>
      <c r="C130" s="108" t="s">
        <v>601</v>
      </c>
      <c r="D130" s="108" t="s">
        <v>617</v>
      </c>
      <c r="E130" s="108" t="s">
        <v>1618</v>
      </c>
      <c r="F130" s="108" t="s">
        <v>1619</v>
      </c>
      <c r="G130" s="108" t="s">
        <v>227</v>
      </c>
      <c r="H130" s="109">
        <v>43.54</v>
      </c>
      <c r="I130" s="109">
        <v>52.25</v>
      </c>
      <c r="J130" s="109">
        <v>45.28</v>
      </c>
      <c r="K130" s="109">
        <v>54.34</v>
      </c>
      <c r="L130" s="109">
        <v>45.28</v>
      </c>
      <c r="M130" s="109">
        <v>54.34</v>
      </c>
      <c r="N130" s="109">
        <v>47.18</v>
      </c>
      <c r="O130" s="109">
        <v>56.62</v>
      </c>
    </row>
    <row r="131" spans="1:15" ht="30">
      <c r="A131" s="107" t="s">
        <v>599</v>
      </c>
      <c r="B131" s="108" t="s">
        <v>600</v>
      </c>
      <c r="C131" s="108" t="s">
        <v>601</v>
      </c>
      <c r="D131" s="108" t="s">
        <v>618</v>
      </c>
      <c r="E131" s="108" t="s">
        <v>1618</v>
      </c>
      <c r="F131" s="108" t="s">
        <v>1619</v>
      </c>
      <c r="G131" s="108" t="s">
        <v>227</v>
      </c>
      <c r="H131" s="109">
        <v>43.54</v>
      </c>
      <c r="I131" s="109">
        <v>52.25</v>
      </c>
      <c r="J131" s="109">
        <v>45.28</v>
      </c>
      <c r="K131" s="109">
        <v>54.34</v>
      </c>
      <c r="L131" s="109">
        <v>45.28</v>
      </c>
      <c r="M131" s="109">
        <v>54.34</v>
      </c>
      <c r="N131" s="109">
        <v>47.18</v>
      </c>
      <c r="O131" s="109">
        <v>56.62</v>
      </c>
    </row>
    <row r="132" spans="1:15" ht="30">
      <c r="A132" s="107" t="s">
        <v>599</v>
      </c>
      <c r="B132" s="108" t="s">
        <v>600</v>
      </c>
      <c r="C132" s="108" t="s">
        <v>601</v>
      </c>
      <c r="D132" s="108" t="s">
        <v>619</v>
      </c>
      <c r="E132" s="108" t="s">
        <v>1618</v>
      </c>
      <c r="F132" s="108" t="s">
        <v>1619</v>
      </c>
      <c r="G132" s="108" t="s">
        <v>227</v>
      </c>
      <c r="H132" s="109">
        <v>43.54</v>
      </c>
      <c r="I132" s="109">
        <v>52.25</v>
      </c>
      <c r="J132" s="109">
        <v>45.28</v>
      </c>
      <c r="K132" s="109">
        <v>54.34</v>
      </c>
      <c r="L132" s="109">
        <v>45.28</v>
      </c>
      <c r="M132" s="109">
        <v>54.34</v>
      </c>
      <c r="N132" s="109">
        <v>47.18</v>
      </c>
      <c r="O132" s="109">
        <v>56.62</v>
      </c>
    </row>
    <row r="133" spans="1:15" ht="30">
      <c r="A133" s="107" t="s">
        <v>599</v>
      </c>
      <c r="B133" s="108" t="s">
        <v>600</v>
      </c>
      <c r="C133" s="108" t="s">
        <v>601</v>
      </c>
      <c r="D133" s="108" t="s">
        <v>621</v>
      </c>
      <c r="E133" s="108" t="s">
        <v>1618</v>
      </c>
      <c r="F133" s="108" t="s">
        <v>1619</v>
      </c>
      <c r="G133" s="108" t="s">
        <v>227</v>
      </c>
      <c r="H133" s="109">
        <v>43.54</v>
      </c>
      <c r="I133" s="109">
        <v>52.25</v>
      </c>
      <c r="J133" s="109">
        <v>45.28</v>
      </c>
      <c r="K133" s="109">
        <v>54.34</v>
      </c>
      <c r="L133" s="109">
        <v>45.28</v>
      </c>
      <c r="M133" s="109">
        <v>54.34</v>
      </c>
      <c r="N133" s="109">
        <v>47.18</v>
      </c>
      <c r="O133" s="109">
        <v>56.62</v>
      </c>
    </row>
    <row r="134" spans="1:15" ht="30">
      <c r="A134" s="107" t="s">
        <v>599</v>
      </c>
      <c r="B134" s="108" t="s">
        <v>600</v>
      </c>
      <c r="C134" s="108" t="s">
        <v>601</v>
      </c>
      <c r="D134" s="108" t="s">
        <v>622</v>
      </c>
      <c r="E134" s="108" t="s">
        <v>1618</v>
      </c>
      <c r="F134" s="108" t="s">
        <v>1619</v>
      </c>
      <c r="G134" s="108" t="s">
        <v>227</v>
      </c>
      <c r="H134" s="109">
        <v>43.54</v>
      </c>
      <c r="I134" s="109">
        <v>52.25</v>
      </c>
      <c r="J134" s="109">
        <v>45.28</v>
      </c>
      <c r="K134" s="109">
        <v>54.34</v>
      </c>
      <c r="L134" s="109">
        <v>45.28</v>
      </c>
      <c r="M134" s="109">
        <v>54.34</v>
      </c>
      <c r="N134" s="109">
        <v>47.18</v>
      </c>
      <c r="O134" s="109">
        <v>56.62</v>
      </c>
    </row>
    <row r="135" spans="1:15" ht="30">
      <c r="A135" s="107" t="s">
        <v>599</v>
      </c>
      <c r="B135" s="108" t="s">
        <v>600</v>
      </c>
      <c r="C135" s="108" t="s">
        <v>601</v>
      </c>
      <c r="D135" s="108" t="s">
        <v>623</v>
      </c>
      <c r="E135" s="108" t="s">
        <v>1618</v>
      </c>
      <c r="F135" s="108" t="s">
        <v>1619</v>
      </c>
      <c r="G135" s="108" t="s">
        <v>227</v>
      </c>
      <c r="H135" s="109">
        <v>43.54</v>
      </c>
      <c r="I135" s="109">
        <v>52.25</v>
      </c>
      <c r="J135" s="109">
        <v>45.28</v>
      </c>
      <c r="K135" s="109">
        <v>54.34</v>
      </c>
      <c r="L135" s="109">
        <v>45.28</v>
      </c>
      <c r="M135" s="109">
        <v>54.34</v>
      </c>
      <c r="N135" s="109">
        <v>47.18</v>
      </c>
      <c r="O135" s="109">
        <v>56.62</v>
      </c>
    </row>
    <row r="136" spans="1:15">
      <c r="A136" s="206" t="s">
        <v>624</v>
      </c>
      <c r="B136" s="206" t="s">
        <v>624</v>
      </c>
      <c r="C136" s="206" t="s">
        <v>624</v>
      </c>
      <c r="D136" s="206" t="s">
        <v>624</v>
      </c>
      <c r="E136" s="206" t="s">
        <v>624</v>
      </c>
      <c r="F136" s="206" t="s">
        <v>624</v>
      </c>
      <c r="G136" s="206" t="s">
        <v>624</v>
      </c>
      <c r="H136" s="206" t="s">
        <v>624</v>
      </c>
      <c r="I136" s="206" t="s">
        <v>624</v>
      </c>
      <c r="J136" s="206" t="s">
        <v>624</v>
      </c>
      <c r="K136" s="206" t="s">
        <v>624</v>
      </c>
      <c r="L136" s="206" t="s">
        <v>624</v>
      </c>
      <c r="M136" s="206" t="s">
        <v>624</v>
      </c>
      <c r="N136" s="206" t="s">
        <v>624</v>
      </c>
      <c r="O136" s="206" t="s">
        <v>624</v>
      </c>
    </row>
    <row r="137" spans="1:15" ht="30">
      <c r="A137" s="107" t="s">
        <v>625</v>
      </c>
      <c r="B137" s="108" t="s">
        <v>626</v>
      </c>
      <c r="C137" s="108" t="s">
        <v>627</v>
      </c>
      <c r="D137" s="108" t="s">
        <v>628</v>
      </c>
      <c r="E137" s="108" t="s">
        <v>1618</v>
      </c>
      <c r="F137" s="108" t="s">
        <v>1619</v>
      </c>
      <c r="G137" s="108" t="s">
        <v>235</v>
      </c>
      <c r="H137" s="109">
        <v>44.05</v>
      </c>
      <c r="I137" s="109">
        <v>44.05</v>
      </c>
      <c r="J137" s="109">
        <v>45.8</v>
      </c>
      <c r="K137" s="109">
        <v>45.8</v>
      </c>
      <c r="L137" s="109">
        <v>43.88</v>
      </c>
      <c r="M137" s="109">
        <v>43.88</v>
      </c>
      <c r="N137" s="109">
        <v>43.88</v>
      </c>
      <c r="O137" s="109">
        <v>43.88</v>
      </c>
    </row>
    <row r="138" spans="1:15" ht="30">
      <c r="A138" s="107" t="s">
        <v>629</v>
      </c>
      <c r="B138" s="108" t="s">
        <v>630</v>
      </c>
      <c r="C138" s="108" t="s">
        <v>631</v>
      </c>
      <c r="D138" s="108" t="s">
        <v>632</v>
      </c>
      <c r="E138" s="108" t="s">
        <v>1618</v>
      </c>
      <c r="F138" s="108" t="s">
        <v>1619</v>
      </c>
      <c r="G138" s="108" t="s">
        <v>227</v>
      </c>
      <c r="H138" s="109">
        <v>39.69</v>
      </c>
      <c r="I138" s="109">
        <v>47.63</v>
      </c>
      <c r="J138" s="109">
        <v>40.68</v>
      </c>
      <c r="K138" s="109">
        <v>48.82</v>
      </c>
      <c r="L138" s="109">
        <v>47.72</v>
      </c>
      <c r="M138" s="109">
        <v>47.72</v>
      </c>
      <c r="N138" s="109">
        <v>47.72</v>
      </c>
      <c r="O138" s="109">
        <v>47.72</v>
      </c>
    </row>
    <row r="139" spans="1:15" ht="30">
      <c r="A139" s="107" t="s">
        <v>637</v>
      </c>
      <c r="B139" s="108" t="s">
        <v>638</v>
      </c>
      <c r="C139" s="108" t="s">
        <v>639</v>
      </c>
      <c r="D139" s="108" t="s">
        <v>640</v>
      </c>
      <c r="E139" s="108" t="s">
        <v>1618</v>
      </c>
      <c r="F139" s="108" t="s">
        <v>1619</v>
      </c>
      <c r="G139" s="108" t="s">
        <v>235</v>
      </c>
      <c r="H139" s="109">
        <v>52.21</v>
      </c>
      <c r="I139" s="109">
        <v>52.21</v>
      </c>
      <c r="J139" s="109">
        <v>52.21</v>
      </c>
      <c r="K139" s="109">
        <v>52.21</v>
      </c>
      <c r="L139" s="109">
        <v>52.21</v>
      </c>
      <c r="M139" s="109">
        <v>52.21</v>
      </c>
      <c r="N139" s="109">
        <v>52.5</v>
      </c>
      <c r="O139" s="109">
        <v>52.5</v>
      </c>
    </row>
    <row r="140" spans="1:15" ht="30">
      <c r="A140" s="107" t="s">
        <v>1685</v>
      </c>
      <c r="B140" s="108" t="s">
        <v>1686</v>
      </c>
      <c r="C140" s="108" t="s">
        <v>1687</v>
      </c>
      <c r="D140" s="108" t="s">
        <v>644</v>
      </c>
      <c r="E140" s="108" t="s">
        <v>1618</v>
      </c>
      <c r="F140" s="108" t="s">
        <v>1619</v>
      </c>
      <c r="G140" s="108" t="s">
        <v>235</v>
      </c>
      <c r="H140" s="109">
        <v>37.090000000000003</v>
      </c>
      <c r="I140" s="109">
        <v>37.090000000000003</v>
      </c>
      <c r="J140" s="109">
        <v>38.15</v>
      </c>
      <c r="K140" s="109">
        <v>38.15</v>
      </c>
      <c r="L140" s="109">
        <v>38.15</v>
      </c>
      <c r="M140" s="109">
        <v>38.15</v>
      </c>
      <c r="N140" s="109">
        <v>39.28</v>
      </c>
      <c r="O140" s="109">
        <v>39.28</v>
      </c>
    </row>
    <row r="141" spans="1:15" ht="45">
      <c r="A141" s="107" t="s">
        <v>1688</v>
      </c>
      <c r="B141" s="108" t="s">
        <v>1689</v>
      </c>
      <c r="C141" s="108" t="s">
        <v>1690</v>
      </c>
      <c r="D141" s="108" t="s">
        <v>1691</v>
      </c>
      <c r="E141" s="108" t="s">
        <v>1618</v>
      </c>
      <c r="F141" s="108" t="s">
        <v>1619</v>
      </c>
      <c r="G141" s="108" t="s">
        <v>235</v>
      </c>
      <c r="H141" s="109">
        <v>25.87</v>
      </c>
      <c r="I141" s="110"/>
      <c r="J141" s="109">
        <v>26.9</v>
      </c>
      <c r="K141" s="110"/>
      <c r="L141" s="109">
        <v>26.9</v>
      </c>
      <c r="M141" s="110"/>
      <c r="N141" s="109">
        <v>27.56</v>
      </c>
      <c r="O141" s="110"/>
    </row>
    <row r="142" spans="1:15" ht="30">
      <c r="A142" s="107" t="s">
        <v>1692</v>
      </c>
      <c r="B142" s="108" t="s">
        <v>324</v>
      </c>
      <c r="C142" s="108" t="s">
        <v>1693</v>
      </c>
      <c r="D142" s="108" t="s">
        <v>648</v>
      </c>
      <c r="E142" s="108" t="s">
        <v>1618</v>
      </c>
      <c r="F142" s="108" t="s">
        <v>1619</v>
      </c>
      <c r="G142" s="108" t="s">
        <v>235</v>
      </c>
      <c r="H142" s="110"/>
      <c r="I142" s="110"/>
      <c r="J142" s="110"/>
      <c r="K142" s="110"/>
      <c r="L142" s="109">
        <v>52.08</v>
      </c>
      <c r="M142" s="109">
        <v>52.08</v>
      </c>
      <c r="N142" s="109">
        <v>55.31</v>
      </c>
      <c r="O142" s="109">
        <v>55.31</v>
      </c>
    </row>
    <row r="143" spans="1:15" ht="30">
      <c r="A143" s="107" t="s">
        <v>661</v>
      </c>
      <c r="B143" s="108" t="s">
        <v>662</v>
      </c>
      <c r="C143" s="108" t="s">
        <v>663</v>
      </c>
      <c r="D143" s="108" t="s">
        <v>664</v>
      </c>
      <c r="E143" s="108" t="s">
        <v>1618</v>
      </c>
      <c r="F143" s="108" t="s">
        <v>1619</v>
      </c>
      <c r="G143" s="108" t="s">
        <v>235</v>
      </c>
      <c r="H143" s="109">
        <v>38.86</v>
      </c>
      <c r="I143" s="109">
        <v>38.86</v>
      </c>
      <c r="J143" s="109">
        <v>39.22</v>
      </c>
      <c r="K143" s="109">
        <v>39.22</v>
      </c>
      <c r="L143" s="109">
        <v>39.22</v>
      </c>
      <c r="M143" s="109">
        <v>39.22</v>
      </c>
      <c r="N143" s="109">
        <v>40.630000000000003</v>
      </c>
      <c r="O143" s="109">
        <v>40.630000000000003</v>
      </c>
    </row>
    <row r="144" spans="1:15">
      <c r="A144" s="206" t="s">
        <v>665</v>
      </c>
      <c r="B144" s="206" t="s">
        <v>665</v>
      </c>
      <c r="C144" s="206" t="s">
        <v>665</v>
      </c>
      <c r="D144" s="206" t="s">
        <v>665</v>
      </c>
      <c r="E144" s="206" t="s">
        <v>665</v>
      </c>
      <c r="F144" s="206" t="s">
        <v>665</v>
      </c>
      <c r="G144" s="206" t="s">
        <v>665</v>
      </c>
      <c r="H144" s="206" t="s">
        <v>665</v>
      </c>
      <c r="I144" s="206" t="s">
        <v>665</v>
      </c>
      <c r="J144" s="206" t="s">
        <v>665</v>
      </c>
      <c r="K144" s="206" t="s">
        <v>665</v>
      </c>
      <c r="L144" s="206" t="s">
        <v>665</v>
      </c>
      <c r="M144" s="206" t="s">
        <v>665</v>
      </c>
      <c r="N144" s="206" t="s">
        <v>665</v>
      </c>
      <c r="O144" s="206" t="s">
        <v>665</v>
      </c>
    </row>
    <row r="145" spans="1:15" ht="30">
      <c r="A145" s="107" t="s">
        <v>667</v>
      </c>
      <c r="B145" s="108" t="s">
        <v>529</v>
      </c>
      <c r="C145" s="108" t="s">
        <v>530</v>
      </c>
      <c r="D145" s="108" t="s">
        <v>674</v>
      </c>
      <c r="E145" s="108" t="s">
        <v>1618</v>
      </c>
      <c r="F145" s="108" t="s">
        <v>1619</v>
      </c>
      <c r="G145" s="108" t="s">
        <v>227</v>
      </c>
      <c r="H145" s="109">
        <v>34.659999999999997</v>
      </c>
      <c r="I145" s="109">
        <v>41.59</v>
      </c>
      <c r="J145" s="109">
        <v>36.58</v>
      </c>
      <c r="K145" s="109">
        <v>43.9</v>
      </c>
      <c r="L145" s="109">
        <v>32.9</v>
      </c>
      <c r="M145" s="109">
        <v>39.479999999999997</v>
      </c>
      <c r="N145" s="109">
        <v>32.9</v>
      </c>
      <c r="O145" s="109">
        <v>39.479999999999997</v>
      </c>
    </row>
    <row r="146" spans="1:15" ht="30">
      <c r="A146" s="107" t="s">
        <v>405</v>
      </c>
      <c r="B146" s="108" t="s">
        <v>406</v>
      </c>
      <c r="C146" s="108" t="s">
        <v>407</v>
      </c>
      <c r="D146" s="108" t="s">
        <v>674</v>
      </c>
      <c r="E146" s="108" t="s">
        <v>1618</v>
      </c>
      <c r="F146" s="108" t="s">
        <v>1619</v>
      </c>
      <c r="G146" s="108" t="s">
        <v>227</v>
      </c>
      <c r="H146" s="109">
        <v>32.57</v>
      </c>
      <c r="I146" s="110"/>
      <c r="J146" s="109">
        <v>32.61</v>
      </c>
      <c r="K146" s="110"/>
      <c r="L146" s="109">
        <v>32.61</v>
      </c>
      <c r="M146" s="110"/>
      <c r="N146" s="109">
        <v>32.96</v>
      </c>
      <c r="O146" s="110"/>
    </row>
    <row r="147" spans="1:15" ht="30">
      <c r="A147" s="107" t="s">
        <v>405</v>
      </c>
      <c r="B147" s="108" t="s">
        <v>406</v>
      </c>
      <c r="C147" s="108" t="s">
        <v>407</v>
      </c>
      <c r="D147" s="108" t="s">
        <v>674</v>
      </c>
      <c r="E147" s="108" t="s">
        <v>1618</v>
      </c>
      <c r="F147" s="108" t="s">
        <v>1619</v>
      </c>
      <c r="G147" s="108" t="s">
        <v>227</v>
      </c>
      <c r="H147" s="110"/>
      <c r="I147" s="110"/>
      <c r="J147" s="110"/>
      <c r="K147" s="110"/>
      <c r="L147" s="110"/>
      <c r="M147" s="109">
        <v>39.130000000000003</v>
      </c>
      <c r="N147" s="110"/>
      <c r="O147" s="109">
        <v>39.549999999999997</v>
      </c>
    </row>
    <row r="148" spans="1:15" ht="30">
      <c r="A148" s="107" t="s">
        <v>520</v>
      </c>
      <c r="B148" s="108" t="s">
        <v>669</v>
      </c>
      <c r="C148" s="108" t="s">
        <v>670</v>
      </c>
      <c r="D148" s="108" t="s">
        <v>1694</v>
      </c>
      <c r="E148" s="108" t="s">
        <v>1618</v>
      </c>
      <c r="F148" s="108" t="s">
        <v>1619</v>
      </c>
      <c r="G148" s="108" t="s">
        <v>227</v>
      </c>
      <c r="H148" s="110"/>
      <c r="I148" s="110"/>
      <c r="J148" s="110"/>
      <c r="K148" s="110"/>
      <c r="L148" s="110"/>
      <c r="M148" s="110"/>
      <c r="N148" s="109">
        <v>41</v>
      </c>
      <c r="O148" s="109">
        <v>49.01</v>
      </c>
    </row>
    <row r="149" spans="1:15" ht="30">
      <c r="A149" s="107" t="s">
        <v>520</v>
      </c>
      <c r="B149" s="108" t="s">
        <v>669</v>
      </c>
      <c r="C149" s="108" t="s">
        <v>670</v>
      </c>
      <c r="D149" s="108" t="s">
        <v>682</v>
      </c>
      <c r="E149" s="108" t="s">
        <v>1618</v>
      </c>
      <c r="F149" s="108" t="s">
        <v>1619</v>
      </c>
      <c r="G149" s="108" t="s">
        <v>227</v>
      </c>
      <c r="H149" s="109">
        <v>36.81</v>
      </c>
      <c r="I149" s="109">
        <v>44.17</v>
      </c>
      <c r="J149" s="109">
        <v>38.24</v>
      </c>
      <c r="K149" s="109">
        <v>45.89</v>
      </c>
      <c r="L149" s="109">
        <v>38.24</v>
      </c>
      <c r="M149" s="109">
        <v>45.89</v>
      </c>
      <c r="N149" s="110"/>
      <c r="O149" s="110"/>
    </row>
    <row r="150" spans="1:15">
      <c r="A150" s="206" t="s">
        <v>685</v>
      </c>
      <c r="B150" s="206" t="s">
        <v>685</v>
      </c>
      <c r="C150" s="206" t="s">
        <v>685</v>
      </c>
      <c r="D150" s="206" t="s">
        <v>685</v>
      </c>
      <c r="E150" s="206" t="s">
        <v>685</v>
      </c>
      <c r="F150" s="206" t="s">
        <v>685</v>
      </c>
      <c r="G150" s="206" t="s">
        <v>685</v>
      </c>
      <c r="H150" s="206" t="s">
        <v>685</v>
      </c>
      <c r="I150" s="206" t="s">
        <v>685</v>
      </c>
      <c r="J150" s="206" t="s">
        <v>685</v>
      </c>
      <c r="K150" s="206" t="s">
        <v>685</v>
      </c>
      <c r="L150" s="206" t="s">
        <v>685</v>
      </c>
      <c r="M150" s="206" t="s">
        <v>685</v>
      </c>
      <c r="N150" s="206" t="s">
        <v>685</v>
      </c>
      <c r="O150" s="206" t="s">
        <v>685</v>
      </c>
    </row>
    <row r="151" spans="1:15" ht="30">
      <c r="A151" s="107" t="s">
        <v>694</v>
      </c>
      <c r="B151" s="108" t="s">
        <v>695</v>
      </c>
      <c r="C151" s="108" t="s">
        <v>696</v>
      </c>
      <c r="D151" s="108" t="s">
        <v>697</v>
      </c>
      <c r="E151" s="108" t="s">
        <v>1618</v>
      </c>
      <c r="F151" s="108" t="s">
        <v>1619</v>
      </c>
      <c r="G151" s="108" t="s">
        <v>235</v>
      </c>
      <c r="H151" s="109">
        <v>63.65</v>
      </c>
      <c r="I151" s="109">
        <v>63.65</v>
      </c>
      <c r="J151" s="109">
        <v>66.510000000000005</v>
      </c>
      <c r="K151" s="109">
        <v>66.510000000000005</v>
      </c>
      <c r="L151" s="109">
        <v>66.510000000000005</v>
      </c>
      <c r="M151" s="109">
        <v>66.510000000000005</v>
      </c>
      <c r="N151" s="109">
        <v>69.22</v>
      </c>
      <c r="O151" s="109">
        <v>69.22</v>
      </c>
    </row>
    <row r="152" spans="1:15" ht="30">
      <c r="A152" s="107" t="s">
        <v>1695</v>
      </c>
      <c r="B152" s="108" t="s">
        <v>1696</v>
      </c>
      <c r="C152" s="108" t="s">
        <v>1697</v>
      </c>
      <c r="D152" s="108" t="s">
        <v>705</v>
      </c>
      <c r="E152" s="108" t="s">
        <v>1618</v>
      </c>
      <c r="F152" s="108" t="s">
        <v>1619</v>
      </c>
      <c r="G152" s="108" t="s">
        <v>227</v>
      </c>
      <c r="H152" s="109">
        <v>20.93</v>
      </c>
      <c r="I152" s="110"/>
      <c r="J152" s="109">
        <v>22.33</v>
      </c>
      <c r="K152" s="110"/>
      <c r="L152" s="109">
        <v>22.33</v>
      </c>
      <c r="M152" s="110"/>
      <c r="N152" s="109">
        <v>23.84</v>
      </c>
      <c r="O152" s="110"/>
    </row>
    <row r="153" spans="1:15" ht="30">
      <c r="A153" s="107" t="s">
        <v>702</v>
      </c>
      <c r="B153" s="108" t="s">
        <v>703</v>
      </c>
      <c r="C153" s="108" t="s">
        <v>704</v>
      </c>
      <c r="D153" s="108" t="s">
        <v>705</v>
      </c>
      <c r="E153" s="108" t="s">
        <v>1618</v>
      </c>
      <c r="F153" s="108" t="s">
        <v>1619</v>
      </c>
      <c r="G153" s="108" t="s">
        <v>227</v>
      </c>
      <c r="H153" s="109">
        <v>39.270000000000003</v>
      </c>
      <c r="I153" s="109">
        <v>47.12</v>
      </c>
      <c r="J153" s="109">
        <v>40.83</v>
      </c>
      <c r="K153" s="109">
        <v>49</v>
      </c>
      <c r="L153" s="109">
        <v>40.83</v>
      </c>
      <c r="M153" s="109">
        <v>49</v>
      </c>
      <c r="N153" s="109">
        <v>42.54</v>
      </c>
      <c r="O153" s="109">
        <v>51.05</v>
      </c>
    </row>
    <row r="154" spans="1:15" ht="60">
      <c r="A154" s="107" t="s">
        <v>228</v>
      </c>
      <c r="B154" s="108" t="s">
        <v>229</v>
      </c>
      <c r="C154" s="108" t="s">
        <v>230</v>
      </c>
      <c r="D154" s="108" t="s">
        <v>705</v>
      </c>
      <c r="E154" s="108" t="s">
        <v>1618</v>
      </c>
      <c r="F154" s="108" t="s">
        <v>1619</v>
      </c>
      <c r="G154" s="108" t="s">
        <v>227</v>
      </c>
      <c r="H154" s="109">
        <v>27.55</v>
      </c>
      <c r="I154" s="109">
        <v>33.06</v>
      </c>
      <c r="J154" s="109">
        <v>28.65</v>
      </c>
      <c r="K154" s="109">
        <v>34.380000000000003</v>
      </c>
      <c r="L154" s="109">
        <v>28.65</v>
      </c>
      <c r="M154" s="109">
        <v>34.380000000000003</v>
      </c>
      <c r="N154" s="109">
        <v>30.56</v>
      </c>
      <c r="O154" s="109">
        <v>36.67</v>
      </c>
    </row>
    <row r="155" spans="1:15" ht="30">
      <c r="A155" s="107" t="s">
        <v>718</v>
      </c>
      <c r="B155" s="108" t="s">
        <v>719</v>
      </c>
      <c r="C155" s="108" t="s">
        <v>720</v>
      </c>
      <c r="D155" s="108" t="s">
        <v>721</v>
      </c>
      <c r="E155" s="108" t="s">
        <v>1618</v>
      </c>
      <c r="F155" s="108" t="s">
        <v>1619</v>
      </c>
      <c r="G155" s="108" t="s">
        <v>235</v>
      </c>
      <c r="H155" s="109">
        <v>58.98</v>
      </c>
      <c r="I155" s="109">
        <v>58.98</v>
      </c>
      <c r="J155" s="109">
        <v>57.27</v>
      </c>
      <c r="K155" s="109">
        <v>57.27</v>
      </c>
      <c r="L155" s="109">
        <v>57.27</v>
      </c>
      <c r="M155" s="109">
        <v>57.27</v>
      </c>
      <c r="N155" s="109">
        <v>58.67</v>
      </c>
      <c r="O155" s="109">
        <v>58.67</v>
      </c>
    </row>
    <row r="156" spans="1:15">
      <c r="A156" s="206" t="s">
        <v>722</v>
      </c>
      <c r="B156" s="206" t="s">
        <v>722</v>
      </c>
      <c r="C156" s="206" t="s">
        <v>722</v>
      </c>
      <c r="D156" s="206" t="s">
        <v>722</v>
      </c>
      <c r="E156" s="206" t="s">
        <v>722</v>
      </c>
      <c r="F156" s="206" t="s">
        <v>722</v>
      </c>
      <c r="G156" s="206" t="s">
        <v>722</v>
      </c>
      <c r="H156" s="206" t="s">
        <v>722</v>
      </c>
      <c r="I156" s="206" t="s">
        <v>722</v>
      </c>
      <c r="J156" s="206" t="s">
        <v>722</v>
      </c>
      <c r="K156" s="206" t="s">
        <v>722</v>
      </c>
      <c r="L156" s="206" t="s">
        <v>722</v>
      </c>
      <c r="M156" s="206" t="s">
        <v>722</v>
      </c>
      <c r="N156" s="206" t="s">
        <v>722</v>
      </c>
      <c r="O156" s="206" t="s">
        <v>722</v>
      </c>
    </row>
    <row r="157" spans="1:15" ht="30">
      <c r="A157" s="107" t="s">
        <v>723</v>
      </c>
      <c r="B157" s="108" t="s">
        <v>463</v>
      </c>
      <c r="C157" s="108" t="s">
        <v>724</v>
      </c>
      <c r="D157" s="108" t="s">
        <v>729</v>
      </c>
      <c r="E157" s="108" t="s">
        <v>1618</v>
      </c>
      <c r="F157" s="108" t="s">
        <v>1619</v>
      </c>
      <c r="G157" s="108" t="s">
        <v>235</v>
      </c>
      <c r="H157" s="109">
        <v>57.4</v>
      </c>
      <c r="I157" s="109">
        <v>57.4</v>
      </c>
      <c r="J157" s="109">
        <v>59.62</v>
      </c>
      <c r="K157" s="109">
        <v>59.62</v>
      </c>
      <c r="L157" s="109">
        <v>59.62</v>
      </c>
      <c r="M157" s="109">
        <v>59.62</v>
      </c>
      <c r="N157" s="109">
        <v>61.2</v>
      </c>
      <c r="O157" s="109">
        <v>61.2</v>
      </c>
    </row>
    <row r="158" spans="1:15" ht="30">
      <c r="A158" s="107" t="s">
        <v>1698</v>
      </c>
      <c r="B158" s="108" t="s">
        <v>1699</v>
      </c>
      <c r="C158" s="108" t="s">
        <v>1700</v>
      </c>
      <c r="D158" s="108" t="s">
        <v>738</v>
      </c>
      <c r="E158" s="108" t="s">
        <v>1618</v>
      </c>
      <c r="F158" s="108" t="s">
        <v>1619</v>
      </c>
      <c r="G158" s="108" t="s">
        <v>227</v>
      </c>
      <c r="H158" s="109">
        <v>30.67</v>
      </c>
      <c r="I158" s="110"/>
      <c r="J158" s="109">
        <v>32.630000000000003</v>
      </c>
      <c r="K158" s="110"/>
      <c r="L158" s="109">
        <v>32.630000000000003</v>
      </c>
      <c r="M158" s="110"/>
      <c r="N158" s="109">
        <v>34.840000000000003</v>
      </c>
      <c r="O158" s="110"/>
    </row>
    <row r="159" spans="1:15" ht="30">
      <c r="A159" s="107" t="s">
        <v>1701</v>
      </c>
      <c r="B159" s="108" t="s">
        <v>1702</v>
      </c>
      <c r="C159" s="108" t="s">
        <v>1703</v>
      </c>
      <c r="D159" s="108" t="s">
        <v>738</v>
      </c>
      <c r="E159" s="108" t="s">
        <v>1618</v>
      </c>
      <c r="F159" s="108" t="s">
        <v>1619</v>
      </c>
      <c r="G159" s="108" t="s">
        <v>227</v>
      </c>
      <c r="H159" s="109">
        <v>38.119999999999997</v>
      </c>
      <c r="I159" s="109">
        <v>45.74</v>
      </c>
      <c r="J159" s="109">
        <v>39.630000000000003</v>
      </c>
      <c r="K159" s="109">
        <v>47.56</v>
      </c>
      <c r="L159" s="109">
        <v>39.630000000000003</v>
      </c>
      <c r="M159" s="109">
        <v>47.56</v>
      </c>
      <c r="N159" s="109">
        <v>42.32</v>
      </c>
      <c r="O159" s="109">
        <v>50.78</v>
      </c>
    </row>
    <row r="160" spans="1:15">
      <c r="A160" s="206" t="s">
        <v>739</v>
      </c>
      <c r="B160" s="206" t="s">
        <v>739</v>
      </c>
      <c r="C160" s="206" t="s">
        <v>739</v>
      </c>
      <c r="D160" s="206" t="s">
        <v>739</v>
      </c>
      <c r="E160" s="206" t="s">
        <v>739</v>
      </c>
      <c r="F160" s="206" t="s">
        <v>739</v>
      </c>
      <c r="G160" s="206" t="s">
        <v>739</v>
      </c>
      <c r="H160" s="206" t="s">
        <v>739</v>
      </c>
      <c r="I160" s="206" t="s">
        <v>739</v>
      </c>
      <c r="J160" s="206" t="s">
        <v>739</v>
      </c>
      <c r="K160" s="206" t="s">
        <v>739</v>
      </c>
      <c r="L160" s="206" t="s">
        <v>739</v>
      </c>
      <c r="M160" s="206" t="s">
        <v>739</v>
      </c>
      <c r="N160" s="206" t="s">
        <v>739</v>
      </c>
      <c r="O160" s="206" t="s">
        <v>739</v>
      </c>
    </row>
    <row r="161" spans="1:15" ht="30">
      <c r="A161" s="107" t="s">
        <v>1704</v>
      </c>
      <c r="B161" s="108" t="s">
        <v>1705</v>
      </c>
      <c r="C161" s="108" t="s">
        <v>1706</v>
      </c>
      <c r="D161" s="108" t="s">
        <v>740</v>
      </c>
      <c r="E161" s="108" t="s">
        <v>1618</v>
      </c>
      <c r="F161" s="108" t="s">
        <v>1619</v>
      </c>
      <c r="G161" s="108" t="s">
        <v>235</v>
      </c>
      <c r="H161" s="109">
        <v>45.92</v>
      </c>
      <c r="I161" s="109">
        <v>45.92</v>
      </c>
      <c r="J161" s="109">
        <v>47.56</v>
      </c>
      <c r="K161" s="109">
        <v>47.56</v>
      </c>
      <c r="L161" s="109">
        <v>47.56</v>
      </c>
      <c r="M161" s="109">
        <v>47.56</v>
      </c>
      <c r="N161" s="109">
        <v>49.55</v>
      </c>
      <c r="O161" s="109">
        <v>49.55</v>
      </c>
    </row>
    <row r="162" spans="1:15" ht="30">
      <c r="A162" s="107" t="s">
        <v>761</v>
      </c>
      <c r="B162" s="108" t="s">
        <v>762</v>
      </c>
      <c r="C162" s="108" t="s">
        <v>763</v>
      </c>
      <c r="D162" s="108" t="s">
        <v>759</v>
      </c>
      <c r="E162" s="108" t="s">
        <v>1618</v>
      </c>
      <c r="F162" s="108" t="s">
        <v>1619</v>
      </c>
      <c r="G162" s="108" t="s">
        <v>227</v>
      </c>
      <c r="H162" s="109">
        <v>13.99</v>
      </c>
      <c r="I162" s="109">
        <v>16.79</v>
      </c>
      <c r="J162" s="109">
        <v>14.41</v>
      </c>
      <c r="K162" s="109">
        <v>17.29</v>
      </c>
      <c r="L162" s="109">
        <v>14.41</v>
      </c>
      <c r="M162" s="109">
        <v>17.29</v>
      </c>
      <c r="N162" s="109">
        <v>14.41</v>
      </c>
      <c r="O162" s="109">
        <v>17.29</v>
      </c>
    </row>
    <row r="163" spans="1:15" ht="30">
      <c r="A163" s="107" t="s">
        <v>747</v>
      </c>
      <c r="B163" s="108" t="s">
        <v>748</v>
      </c>
      <c r="C163" s="108" t="s">
        <v>749</v>
      </c>
      <c r="D163" s="108" t="s">
        <v>769</v>
      </c>
      <c r="E163" s="108" t="s">
        <v>1618</v>
      </c>
      <c r="F163" s="108" t="s">
        <v>1619</v>
      </c>
      <c r="G163" s="108" t="s">
        <v>235</v>
      </c>
      <c r="H163" s="109">
        <v>31.83</v>
      </c>
      <c r="I163" s="109">
        <v>31.83</v>
      </c>
      <c r="J163" s="109">
        <v>33.9</v>
      </c>
      <c r="K163" s="109">
        <v>33.9</v>
      </c>
      <c r="L163" s="109">
        <v>33.9</v>
      </c>
      <c r="M163" s="109">
        <v>33.9</v>
      </c>
      <c r="N163" s="109">
        <v>35.31</v>
      </c>
      <c r="O163" s="109">
        <v>35.31</v>
      </c>
    </row>
    <row r="164" spans="1:15">
      <c r="A164" s="206" t="s">
        <v>777</v>
      </c>
      <c r="B164" s="206" t="s">
        <v>777</v>
      </c>
      <c r="C164" s="206" t="s">
        <v>777</v>
      </c>
      <c r="D164" s="206" t="s">
        <v>777</v>
      </c>
      <c r="E164" s="206" t="s">
        <v>777</v>
      </c>
      <c r="F164" s="206" t="s">
        <v>777</v>
      </c>
      <c r="G164" s="206" t="s">
        <v>777</v>
      </c>
      <c r="H164" s="206" t="s">
        <v>777</v>
      </c>
      <c r="I164" s="206" t="s">
        <v>777</v>
      </c>
      <c r="J164" s="206" t="s">
        <v>777</v>
      </c>
      <c r="K164" s="206" t="s">
        <v>777</v>
      </c>
      <c r="L164" s="206" t="s">
        <v>777</v>
      </c>
      <c r="M164" s="206" t="s">
        <v>777</v>
      </c>
      <c r="N164" s="206" t="s">
        <v>777</v>
      </c>
      <c r="O164" s="206" t="s">
        <v>777</v>
      </c>
    </row>
    <row r="165" spans="1:15" ht="30">
      <c r="A165" s="107" t="s">
        <v>785</v>
      </c>
      <c r="B165" s="108" t="s">
        <v>786</v>
      </c>
      <c r="C165" s="108" t="s">
        <v>787</v>
      </c>
      <c r="D165" s="108" t="s">
        <v>800</v>
      </c>
      <c r="E165" s="108" t="s">
        <v>1618</v>
      </c>
      <c r="F165" s="108" t="s">
        <v>1707</v>
      </c>
      <c r="G165" s="108" t="s">
        <v>227</v>
      </c>
      <c r="H165" s="109">
        <v>9.83</v>
      </c>
      <c r="I165" s="110"/>
      <c r="J165" s="109">
        <v>9.9499999999999993</v>
      </c>
      <c r="K165" s="110"/>
      <c r="L165" s="109">
        <v>9.9499999999999993</v>
      </c>
      <c r="M165" s="110"/>
      <c r="N165" s="109">
        <v>10.62</v>
      </c>
      <c r="O165" s="110"/>
    </row>
    <row r="166" spans="1:15" ht="30">
      <c r="A166" s="107" t="s">
        <v>785</v>
      </c>
      <c r="B166" s="108" t="s">
        <v>786</v>
      </c>
      <c r="C166" s="108" t="s">
        <v>787</v>
      </c>
      <c r="D166" s="108" t="s">
        <v>800</v>
      </c>
      <c r="E166" s="108" t="s">
        <v>1618</v>
      </c>
      <c r="F166" s="108" t="s">
        <v>1619</v>
      </c>
      <c r="G166" s="108" t="s">
        <v>227</v>
      </c>
      <c r="H166" s="109">
        <v>21.01</v>
      </c>
      <c r="I166" s="109">
        <v>25.21</v>
      </c>
      <c r="J166" s="109">
        <v>21.61</v>
      </c>
      <c r="K166" s="109">
        <v>25.93</v>
      </c>
      <c r="L166" s="109">
        <v>21.61</v>
      </c>
      <c r="M166" s="109">
        <v>25.93</v>
      </c>
      <c r="N166" s="109">
        <v>21.61</v>
      </c>
      <c r="O166" s="109">
        <v>25.93</v>
      </c>
    </row>
    <row r="167" spans="1:15" ht="30">
      <c r="A167" s="107" t="s">
        <v>405</v>
      </c>
      <c r="B167" s="108" t="s">
        <v>406</v>
      </c>
      <c r="C167" s="108" t="s">
        <v>407</v>
      </c>
      <c r="D167" s="108" t="s">
        <v>800</v>
      </c>
      <c r="E167" s="108" t="s">
        <v>1618</v>
      </c>
      <c r="F167" s="108" t="s">
        <v>1619</v>
      </c>
      <c r="G167" s="108" t="s">
        <v>227</v>
      </c>
      <c r="H167" s="110"/>
      <c r="I167" s="110"/>
      <c r="J167" s="110"/>
      <c r="K167" s="110"/>
      <c r="L167" s="110"/>
      <c r="M167" s="109">
        <v>39.130000000000003</v>
      </c>
      <c r="N167" s="110"/>
      <c r="O167" s="109">
        <v>39.549999999999997</v>
      </c>
    </row>
    <row r="168" spans="1:15" ht="30">
      <c r="A168" s="107" t="s">
        <v>405</v>
      </c>
      <c r="B168" s="108" t="s">
        <v>406</v>
      </c>
      <c r="C168" s="108" t="s">
        <v>407</v>
      </c>
      <c r="D168" s="108" t="s">
        <v>800</v>
      </c>
      <c r="E168" s="108" t="s">
        <v>1618</v>
      </c>
      <c r="F168" s="108" t="s">
        <v>1619</v>
      </c>
      <c r="G168" s="108" t="s">
        <v>227</v>
      </c>
      <c r="H168" s="109">
        <v>32.57</v>
      </c>
      <c r="I168" s="110"/>
      <c r="J168" s="109">
        <v>32.61</v>
      </c>
      <c r="K168" s="110"/>
      <c r="L168" s="109">
        <v>32.61</v>
      </c>
      <c r="M168" s="110"/>
      <c r="N168" s="109">
        <v>32.96</v>
      </c>
      <c r="O168" s="110"/>
    </row>
    <row r="169" spans="1:15" ht="30">
      <c r="A169" s="107" t="s">
        <v>801</v>
      </c>
      <c r="B169" s="108" t="s">
        <v>802</v>
      </c>
      <c r="C169" s="108" t="s">
        <v>803</v>
      </c>
      <c r="D169" s="108" t="s">
        <v>804</v>
      </c>
      <c r="E169" s="108" t="s">
        <v>1618</v>
      </c>
      <c r="F169" s="108" t="s">
        <v>1619</v>
      </c>
      <c r="G169" s="108" t="s">
        <v>235</v>
      </c>
      <c r="H169" s="109">
        <v>20.07</v>
      </c>
      <c r="I169" s="109">
        <v>20.07</v>
      </c>
      <c r="J169" s="109">
        <v>20.86</v>
      </c>
      <c r="K169" s="109">
        <v>20.86</v>
      </c>
      <c r="L169" s="109">
        <v>20.86</v>
      </c>
      <c r="M169" s="109">
        <v>20.86</v>
      </c>
      <c r="N169" s="109">
        <v>21.73</v>
      </c>
      <c r="O169" s="109">
        <v>21.73</v>
      </c>
    </row>
    <row r="170" spans="1:15" ht="30">
      <c r="A170" s="107" t="s">
        <v>805</v>
      </c>
      <c r="B170" s="108" t="s">
        <v>806</v>
      </c>
      <c r="C170" s="108" t="s">
        <v>807</v>
      </c>
      <c r="D170" s="108" t="s">
        <v>808</v>
      </c>
      <c r="E170" s="108" t="s">
        <v>1618</v>
      </c>
      <c r="F170" s="108" t="s">
        <v>1619</v>
      </c>
      <c r="G170" s="108" t="s">
        <v>235</v>
      </c>
      <c r="H170" s="109">
        <v>29.55</v>
      </c>
      <c r="I170" s="109">
        <v>29.55</v>
      </c>
      <c r="J170" s="109">
        <v>31.05</v>
      </c>
      <c r="K170" s="109">
        <v>31.05</v>
      </c>
      <c r="L170" s="109">
        <v>31.05</v>
      </c>
      <c r="M170" s="109">
        <v>31.05</v>
      </c>
      <c r="N170" s="109">
        <v>33.159999999999997</v>
      </c>
      <c r="O170" s="109">
        <v>33.159999999999997</v>
      </c>
    </row>
    <row r="171" spans="1:15" ht="30">
      <c r="A171" s="107" t="s">
        <v>817</v>
      </c>
      <c r="B171" s="108" t="s">
        <v>818</v>
      </c>
      <c r="C171" s="108" t="s">
        <v>819</v>
      </c>
      <c r="D171" s="108" t="s">
        <v>820</v>
      </c>
      <c r="E171" s="108" t="s">
        <v>1618</v>
      </c>
      <c r="F171" s="108" t="s">
        <v>1619</v>
      </c>
      <c r="G171" s="108" t="s">
        <v>235</v>
      </c>
      <c r="H171" s="109">
        <v>33.86</v>
      </c>
      <c r="I171" s="109">
        <v>33.86</v>
      </c>
      <c r="J171" s="109">
        <v>34.75</v>
      </c>
      <c r="K171" s="109">
        <v>34.75</v>
      </c>
      <c r="L171" s="109">
        <v>34.75</v>
      </c>
      <c r="M171" s="109">
        <v>34.75</v>
      </c>
      <c r="N171" s="109">
        <v>35.89</v>
      </c>
      <c r="O171" s="109">
        <v>35.89</v>
      </c>
    </row>
    <row r="172" spans="1:15">
      <c r="A172" s="206" t="s">
        <v>821</v>
      </c>
      <c r="B172" s="206" t="s">
        <v>821</v>
      </c>
      <c r="C172" s="206" t="s">
        <v>821</v>
      </c>
      <c r="D172" s="206" t="s">
        <v>821</v>
      </c>
      <c r="E172" s="206" t="s">
        <v>821</v>
      </c>
      <c r="F172" s="206" t="s">
        <v>821</v>
      </c>
      <c r="G172" s="206" t="s">
        <v>821</v>
      </c>
      <c r="H172" s="206" t="s">
        <v>821</v>
      </c>
      <c r="I172" s="206" t="s">
        <v>821</v>
      </c>
      <c r="J172" s="206" t="s">
        <v>821</v>
      </c>
      <c r="K172" s="206" t="s">
        <v>821</v>
      </c>
      <c r="L172" s="206" t="s">
        <v>821</v>
      </c>
      <c r="M172" s="206" t="s">
        <v>821</v>
      </c>
      <c r="N172" s="206" t="s">
        <v>821</v>
      </c>
      <c r="O172" s="206" t="s">
        <v>821</v>
      </c>
    </row>
    <row r="173" spans="1:15" ht="30">
      <c r="A173" s="107" t="s">
        <v>822</v>
      </c>
      <c r="B173" s="108" t="s">
        <v>823</v>
      </c>
      <c r="C173" s="108" t="s">
        <v>824</v>
      </c>
      <c r="D173" s="108" t="s">
        <v>826</v>
      </c>
      <c r="E173" s="108" t="s">
        <v>1618</v>
      </c>
      <c r="F173" s="108" t="s">
        <v>1619</v>
      </c>
      <c r="G173" s="108" t="s">
        <v>227</v>
      </c>
      <c r="H173" s="109">
        <v>66.83</v>
      </c>
      <c r="I173" s="109">
        <v>80.2</v>
      </c>
      <c r="J173" s="109">
        <v>69.48</v>
      </c>
      <c r="K173" s="109">
        <v>83.38</v>
      </c>
      <c r="L173" s="109">
        <v>69.48</v>
      </c>
      <c r="M173" s="109">
        <v>83.38</v>
      </c>
      <c r="N173" s="109">
        <v>72.39</v>
      </c>
      <c r="O173" s="109">
        <v>86.87</v>
      </c>
    </row>
    <row r="174" spans="1:15" ht="30">
      <c r="A174" s="107" t="s">
        <v>822</v>
      </c>
      <c r="B174" s="108" t="s">
        <v>823</v>
      </c>
      <c r="C174" s="108" t="s">
        <v>824</v>
      </c>
      <c r="D174" s="108" t="s">
        <v>827</v>
      </c>
      <c r="E174" s="108" t="s">
        <v>1618</v>
      </c>
      <c r="F174" s="108" t="s">
        <v>1619</v>
      </c>
      <c r="G174" s="108" t="s">
        <v>227</v>
      </c>
      <c r="H174" s="109">
        <v>66.83</v>
      </c>
      <c r="I174" s="109">
        <v>80.2</v>
      </c>
      <c r="J174" s="109">
        <v>69.48</v>
      </c>
      <c r="K174" s="109">
        <v>83.38</v>
      </c>
      <c r="L174" s="109">
        <v>69.48</v>
      </c>
      <c r="M174" s="109">
        <v>83.38</v>
      </c>
      <c r="N174" s="109">
        <v>72.39</v>
      </c>
      <c r="O174" s="109">
        <v>86.87</v>
      </c>
    </row>
    <row r="175" spans="1:15" ht="30">
      <c r="A175" s="107" t="s">
        <v>822</v>
      </c>
      <c r="B175" s="108" t="s">
        <v>823</v>
      </c>
      <c r="C175" s="108" t="s">
        <v>824</v>
      </c>
      <c r="D175" s="108" t="s">
        <v>828</v>
      </c>
      <c r="E175" s="108" t="s">
        <v>1618</v>
      </c>
      <c r="F175" s="108" t="s">
        <v>1619</v>
      </c>
      <c r="G175" s="108" t="s">
        <v>227</v>
      </c>
      <c r="H175" s="109">
        <v>66.83</v>
      </c>
      <c r="I175" s="109">
        <v>80.2</v>
      </c>
      <c r="J175" s="109">
        <v>69.48</v>
      </c>
      <c r="K175" s="109">
        <v>83.38</v>
      </c>
      <c r="L175" s="109">
        <v>69.48</v>
      </c>
      <c r="M175" s="109">
        <v>83.38</v>
      </c>
      <c r="N175" s="109">
        <v>72.39</v>
      </c>
      <c r="O175" s="109">
        <v>86.87</v>
      </c>
    </row>
    <row r="176" spans="1:15" ht="30">
      <c r="A176" s="107" t="s">
        <v>822</v>
      </c>
      <c r="B176" s="108" t="s">
        <v>823</v>
      </c>
      <c r="C176" s="108" t="s">
        <v>824</v>
      </c>
      <c r="D176" s="108" t="s">
        <v>830</v>
      </c>
      <c r="E176" s="108" t="s">
        <v>1618</v>
      </c>
      <c r="F176" s="108" t="s">
        <v>1707</v>
      </c>
      <c r="G176" s="108" t="s">
        <v>227</v>
      </c>
      <c r="H176" s="109">
        <v>25.11</v>
      </c>
      <c r="I176" s="109">
        <v>30.13</v>
      </c>
      <c r="J176" s="109">
        <v>26.76</v>
      </c>
      <c r="K176" s="109">
        <v>32.11</v>
      </c>
      <c r="L176" s="109">
        <v>26.76</v>
      </c>
      <c r="M176" s="109">
        <v>32.11</v>
      </c>
      <c r="N176" s="109">
        <v>27.92</v>
      </c>
      <c r="O176" s="109">
        <v>33.5</v>
      </c>
    </row>
    <row r="177" spans="1:15" ht="30">
      <c r="A177" s="107" t="s">
        <v>822</v>
      </c>
      <c r="B177" s="108" t="s">
        <v>823</v>
      </c>
      <c r="C177" s="108" t="s">
        <v>824</v>
      </c>
      <c r="D177" s="108" t="s">
        <v>830</v>
      </c>
      <c r="E177" s="108" t="s">
        <v>1618</v>
      </c>
      <c r="F177" s="108" t="s">
        <v>1619</v>
      </c>
      <c r="G177" s="108" t="s">
        <v>227</v>
      </c>
      <c r="H177" s="109">
        <v>66.83</v>
      </c>
      <c r="I177" s="109">
        <v>80.2</v>
      </c>
      <c r="J177" s="109">
        <v>69.48</v>
      </c>
      <c r="K177" s="109">
        <v>83.38</v>
      </c>
      <c r="L177" s="109">
        <v>69.48</v>
      </c>
      <c r="M177" s="109">
        <v>83.38</v>
      </c>
      <c r="N177" s="109">
        <v>72.39</v>
      </c>
      <c r="O177" s="109">
        <v>86.87</v>
      </c>
    </row>
    <row r="178" spans="1:15" ht="45">
      <c r="A178" s="107" t="s">
        <v>1708</v>
      </c>
      <c r="B178" s="108" t="s">
        <v>353</v>
      </c>
      <c r="C178" s="108" t="s">
        <v>354</v>
      </c>
      <c r="D178" s="108" t="s">
        <v>1709</v>
      </c>
      <c r="E178" s="108" t="s">
        <v>1618</v>
      </c>
      <c r="F178" s="108" t="s">
        <v>1619</v>
      </c>
      <c r="G178" s="108" t="s">
        <v>227</v>
      </c>
      <c r="H178" s="109">
        <v>38.549999999999997</v>
      </c>
      <c r="I178" s="109">
        <v>46.26</v>
      </c>
      <c r="J178" s="109">
        <v>40.090000000000003</v>
      </c>
      <c r="K178" s="109">
        <v>48.11</v>
      </c>
      <c r="L178" s="109">
        <v>40.090000000000003</v>
      </c>
      <c r="M178" s="109">
        <v>48.11</v>
      </c>
      <c r="N178" s="109">
        <v>41.77</v>
      </c>
      <c r="O178" s="109">
        <v>50.12</v>
      </c>
    </row>
    <row r="179" spans="1:15" ht="30">
      <c r="A179" s="107" t="s">
        <v>822</v>
      </c>
      <c r="B179" s="108" t="s">
        <v>823</v>
      </c>
      <c r="C179" s="108" t="s">
        <v>824</v>
      </c>
      <c r="D179" s="108" t="s">
        <v>834</v>
      </c>
      <c r="E179" s="108" t="s">
        <v>1618</v>
      </c>
      <c r="F179" s="108" t="s">
        <v>1619</v>
      </c>
      <c r="G179" s="108" t="s">
        <v>227</v>
      </c>
      <c r="H179" s="109">
        <v>66.83</v>
      </c>
      <c r="I179" s="109">
        <v>80.2</v>
      </c>
      <c r="J179" s="109">
        <v>69.48</v>
      </c>
      <c r="K179" s="109">
        <v>83.38</v>
      </c>
      <c r="L179" s="109">
        <v>69.48</v>
      </c>
      <c r="M179" s="109">
        <v>83.38</v>
      </c>
      <c r="N179" s="109">
        <v>72.39</v>
      </c>
      <c r="O179" s="109">
        <v>86.87</v>
      </c>
    </row>
    <row r="180" spans="1:15" ht="30">
      <c r="A180" s="107" t="s">
        <v>822</v>
      </c>
      <c r="B180" s="108" t="s">
        <v>823</v>
      </c>
      <c r="C180" s="108" t="s">
        <v>824</v>
      </c>
      <c r="D180" s="108" t="s">
        <v>835</v>
      </c>
      <c r="E180" s="108" t="s">
        <v>1618</v>
      </c>
      <c r="F180" s="108" t="s">
        <v>1619</v>
      </c>
      <c r="G180" s="108" t="s">
        <v>227</v>
      </c>
      <c r="H180" s="109">
        <v>66.83</v>
      </c>
      <c r="I180" s="109">
        <v>80.2</v>
      </c>
      <c r="J180" s="109">
        <v>69.48</v>
      </c>
      <c r="K180" s="109">
        <v>83.38</v>
      </c>
      <c r="L180" s="109">
        <v>69.48</v>
      </c>
      <c r="M180" s="109">
        <v>83.38</v>
      </c>
      <c r="N180" s="109">
        <v>72.39</v>
      </c>
      <c r="O180" s="109">
        <v>86.87</v>
      </c>
    </row>
    <row r="181" spans="1:15" ht="30">
      <c r="A181" s="107" t="s">
        <v>822</v>
      </c>
      <c r="B181" s="108" t="s">
        <v>823</v>
      </c>
      <c r="C181" s="108" t="s">
        <v>824</v>
      </c>
      <c r="D181" s="108" t="s">
        <v>836</v>
      </c>
      <c r="E181" s="108" t="s">
        <v>1618</v>
      </c>
      <c r="F181" s="108" t="s">
        <v>1619</v>
      </c>
      <c r="G181" s="108" t="s">
        <v>227</v>
      </c>
      <c r="H181" s="109">
        <v>66.83</v>
      </c>
      <c r="I181" s="109">
        <v>80.2</v>
      </c>
      <c r="J181" s="109">
        <v>69.48</v>
      </c>
      <c r="K181" s="109">
        <v>83.38</v>
      </c>
      <c r="L181" s="109">
        <v>69.48</v>
      </c>
      <c r="M181" s="109">
        <v>83.38</v>
      </c>
      <c r="N181" s="109">
        <v>72.39</v>
      </c>
      <c r="O181" s="109">
        <v>86.87</v>
      </c>
    </row>
    <row r="182" spans="1:15">
      <c r="A182" s="206" t="s">
        <v>837</v>
      </c>
      <c r="B182" s="206" t="s">
        <v>837</v>
      </c>
      <c r="C182" s="206" t="s">
        <v>837</v>
      </c>
      <c r="D182" s="206" t="s">
        <v>837</v>
      </c>
      <c r="E182" s="206" t="s">
        <v>837</v>
      </c>
      <c r="F182" s="206" t="s">
        <v>837</v>
      </c>
      <c r="G182" s="206" t="s">
        <v>837</v>
      </c>
      <c r="H182" s="206" t="s">
        <v>837</v>
      </c>
      <c r="I182" s="206" t="s">
        <v>837</v>
      </c>
      <c r="J182" s="206" t="s">
        <v>837</v>
      </c>
      <c r="K182" s="206" t="s">
        <v>837</v>
      </c>
      <c r="L182" s="206" t="s">
        <v>837</v>
      </c>
      <c r="M182" s="206" t="s">
        <v>837</v>
      </c>
      <c r="N182" s="206" t="s">
        <v>837</v>
      </c>
      <c r="O182" s="206" t="s">
        <v>837</v>
      </c>
    </row>
    <row r="183" spans="1:15" ht="30">
      <c r="A183" s="107" t="s">
        <v>842</v>
      </c>
      <c r="B183" s="108" t="s">
        <v>843</v>
      </c>
      <c r="C183" s="108" t="s">
        <v>844</v>
      </c>
      <c r="D183" s="108" t="s">
        <v>841</v>
      </c>
      <c r="E183" s="108" t="s">
        <v>1618</v>
      </c>
      <c r="F183" s="108" t="s">
        <v>1619</v>
      </c>
      <c r="G183" s="108" t="s">
        <v>235</v>
      </c>
      <c r="H183" s="109">
        <v>71.12</v>
      </c>
      <c r="I183" s="109">
        <v>71.12</v>
      </c>
      <c r="J183" s="109">
        <v>73.959999999999994</v>
      </c>
      <c r="K183" s="109">
        <v>73.959999999999994</v>
      </c>
      <c r="L183" s="109">
        <v>73.959999999999994</v>
      </c>
      <c r="M183" s="109">
        <v>73.959999999999994</v>
      </c>
      <c r="N183" s="109">
        <v>78.98</v>
      </c>
      <c r="O183" s="109">
        <v>78.98</v>
      </c>
    </row>
    <row r="184" spans="1:15">
      <c r="A184" s="206" t="s">
        <v>849</v>
      </c>
      <c r="B184" s="206" t="s">
        <v>849</v>
      </c>
      <c r="C184" s="206" t="s">
        <v>849</v>
      </c>
      <c r="D184" s="206" t="s">
        <v>849</v>
      </c>
      <c r="E184" s="206" t="s">
        <v>849</v>
      </c>
      <c r="F184" s="206" t="s">
        <v>849</v>
      </c>
      <c r="G184" s="206" t="s">
        <v>849</v>
      </c>
      <c r="H184" s="206" t="s">
        <v>849</v>
      </c>
      <c r="I184" s="206" t="s">
        <v>849</v>
      </c>
      <c r="J184" s="206" t="s">
        <v>849</v>
      </c>
      <c r="K184" s="206" t="s">
        <v>849</v>
      </c>
      <c r="L184" s="206" t="s">
        <v>849</v>
      </c>
      <c r="M184" s="206" t="s">
        <v>849</v>
      </c>
      <c r="N184" s="206" t="s">
        <v>849</v>
      </c>
      <c r="O184" s="206" t="s">
        <v>849</v>
      </c>
    </row>
    <row r="185" spans="1:15" ht="30">
      <c r="A185" s="107" t="s">
        <v>850</v>
      </c>
      <c r="B185" s="108" t="s">
        <v>851</v>
      </c>
      <c r="C185" s="108" t="s">
        <v>852</v>
      </c>
      <c r="D185" s="108" t="s">
        <v>854</v>
      </c>
      <c r="E185" s="108" t="s">
        <v>1618</v>
      </c>
      <c r="F185" s="108" t="s">
        <v>1619</v>
      </c>
      <c r="G185" s="108" t="s">
        <v>235</v>
      </c>
      <c r="H185" s="109">
        <v>41.06</v>
      </c>
      <c r="I185" s="109">
        <v>41.06</v>
      </c>
      <c r="J185" s="109">
        <v>42.15</v>
      </c>
      <c r="K185" s="109">
        <v>42.15</v>
      </c>
      <c r="L185" s="109">
        <v>42.15</v>
      </c>
      <c r="M185" s="109">
        <v>42.15</v>
      </c>
      <c r="N185" s="109">
        <v>43.91</v>
      </c>
      <c r="O185" s="109">
        <v>43.91</v>
      </c>
    </row>
    <row r="186" spans="1:15" ht="30">
      <c r="A186" s="107" t="s">
        <v>860</v>
      </c>
      <c r="B186" s="108" t="s">
        <v>861</v>
      </c>
      <c r="C186" s="108" t="s">
        <v>862</v>
      </c>
      <c r="D186" s="108" t="s">
        <v>855</v>
      </c>
      <c r="E186" s="108" t="s">
        <v>1618</v>
      </c>
      <c r="F186" s="108" t="s">
        <v>1619</v>
      </c>
      <c r="G186" s="108" t="s">
        <v>227</v>
      </c>
      <c r="H186" s="109">
        <v>29.13</v>
      </c>
      <c r="I186" s="109">
        <v>34.96</v>
      </c>
      <c r="J186" s="109">
        <v>29.13</v>
      </c>
      <c r="K186" s="109">
        <v>34.96</v>
      </c>
      <c r="L186" s="109">
        <v>28.84</v>
      </c>
      <c r="M186" s="109">
        <v>34.61</v>
      </c>
      <c r="N186" s="109">
        <v>28.84</v>
      </c>
      <c r="O186" s="109">
        <v>34.61</v>
      </c>
    </row>
    <row r="187" spans="1:15" ht="45">
      <c r="A187" s="107" t="s">
        <v>864</v>
      </c>
      <c r="B187" s="108" t="s">
        <v>865</v>
      </c>
      <c r="C187" s="108" t="s">
        <v>866</v>
      </c>
      <c r="D187" s="108" t="s">
        <v>1710</v>
      </c>
      <c r="E187" s="108" t="s">
        <v>1618</v>
      </c>
      <c r="F187" s="108" t="s">
        <v>1630</v>
      </c>
      <c r="G187" s="108" t="s">
        <v>235</v>
      </c>
      <c r="H187" s="109">
        <v>13.38</v>
      </c>
      <c r="I187" s="110"/>
      <c r="J187" s="109">
        <v>13.38</v>
      </c>
      <c r="K187" s="110"/>
      <c r="L187" s="109">
        <v>3.45</v>
      </c>
      <c r="M187" s="110"/>
      <c r="N187" s="109">
        <v>3.45</v>
      </c>
      <c r="O187" s="110"/>
    </row>
    <row r="188" spans="1:15" ht="30">
      <c r="A188" s="107" t="s">
        <v>860</v>
      </c>
      <c r="B188" s="108" t="s">
        <v>861</v>
      </c>
      <c r="C188" s="108" t="s">
        <v>862</v>
      </c>
      <c r="D188" s="108" t="s">
        <v>867</v>
      </c>
      <c r="E188" s="108" t="s">
        <v>1618</v>
      </c>
      <c r="F188" s="108" t="s">
        <v>1619</v>
      </c>
      <c r="G188" s="108" t="s">
        <v>227</v>
      </c>
      <c r="H188" s="109">
        <v>29.13</v>
      </c>
      <c r="I188" s="109">
        <v>34.96</v>
      </c>
      <c r="J188" s="109">
        <v>29.13</v>
      </c>
      <c r="K188" s="109">
        <v>34.96</v>
      </c>
      <c r="L188" s="109">
        <v>28.84</v>
      </c>
      <c r="M188" s="109">
        <v>34.61</v>
      </c>
      <c r="N188" s="109">
        <v>28.84</v>
      </c>
      <c r="O188" s="109">
        <v>34.61</v>
      </c>
    </row>
    <row r="189" spans="1:15" ht="30">
      <c r="A189" s="107" t="s">
        <v>405</v>
      </c>
      <c r="B189" s="108" t="s">
        <v>406</v>
      </c>
      <c r="C189" s="108" t="s">
        <v>407</v>
      </c>
      <c r="D189" s="108" t="s">
        <v>867</v>
      </c>
      <c r="E189" s="108" t="s">
        <v>1618</v>
      </c>
      <c r="F189" s="108" t="s">
        <v>1619</v>
      </c>
      <c r="G189" s="108" t="s">
        <v>227</v>
      </c>
      <c r="H189" s="109">
        <v>32.57</v>
      </c>
      <c r="I189" s="110"/>
      <c r="J189" s="109">
        <v>32.61</v>
      </c>
      <c r="K189" s="110"/>
      <c r="L189" s="109">
        <v>32.61</v>
      </c>
      <c r="M189" s="110"/>
      <c r="N189" s="109">
        <v>32.96</v>
      </c>
      <c r="O189" s="110"/>
    </row>
    <row r="190" spans="1:15" ht="30">
      <c r="A190" s="107" t="s">
        <v>860</v>
      </c>
      <c r="B190" s="108" t="s">
        <v>861</v>
      </c>
      <c r="C190" s="108" t="s">
        <v>862</v>
      </c>
      <c r="D190" s="108" t="s">
        <v>871</v>
      </c>
      <c r="E190" s="108" t="s">
        <v>1618</v>
      </c>
      <c r="F190" s="108" t="s">
        <v>1619</v>
      </c>
      <c r="G190" s="108" t="s">
        <v>227</v>
      </c>
      <c r="H190" s="109">
        <v>29.13</v>
      </c>
      <c r="I190" s="109">
        <v>34.96</v>
      </c>
      <c r="J190" s="109">
        <v>29.13</v>
      </c>
      <c r="K190" s="109">
        <v>34.96</v>
      </c>
      <c r="L190" s="109">
        <v>28.84</v>
      </c>
      <c r="M190" s="109">
        <v>34.61</v>
      </c>
      <c r="N190" s="109">
        <v>28.84</v>
      </c>
      <c r="O190" s="109">
        <v>34.61</v>
      </c>
    </row>
    <row r="191" spans="1:15" ht="30">
      <c r="A191" s="107" t="s">
        <v>860</v>
      </c>
      <c r="B191" s="108" t="s">
        <v>861</v>
      </c>
      <c r="C191" s="108" t="s">
        <v>862</v>
      </c>
      <c r="D191" s="108" t="s">
        <v>872</v>
      </c>
      <c r="E191" s="108" t="s">
        <v>1618</v>
      </c>
      <c r="F191" s="108" t="s">
        <v>1619</v>
      </c>
      <c r="G191" s="108" t="s">
        <v>227</v>
      </c>
      <c r="H191" s="109">
        <v>29.13</v>
      </c>
      <c r="I191" s="109">
        <v>34.96</v>
      </c>
      <c r="J191" s="109">
        <v>29.13</v>
      </c>
      <c r="K191" s="109">
        <v>34.96</v>
      </c>
      <c r="L191" s="109">
        <v>28.84</v>
      </c>
      <c r="M191" s="109">
        <v>34.61</v>
      </c>
      <c r="N191" s="109">
        <v>28.84</v>
      </c>
      <c r="O191" s="109">
        <v>34.61</v>
      </c>
    </row>
    <row r="192" spans="1:15" ht="30">
      <c r="A192" s="107" t="s">
        <v>860</v>
      </c>
      <c r="B192" s="108" t="s">
        <v>861</v>
      </c>
      <c r="C192" s="108" t="s">
        <v>862</v>
      </c>
      <c r="D192" s="108" t="s">
        <v>873</v>
      </c>
      <c r="E192" s="108" t="s">
        <v>1618</v>
      </c>
      <c r="F192" s="108" t="s">
        <v>1619</v>
      </c>
      <c r="G192" s="108" t="s">
        <v>227</v>
      </c>
      <c r="H192" s="109">
        <v>29.13</v>
      </c>
      <c r="I192" s="109">
        <v>34.96</v>
      </c>
      <c r="J192" s="109">
        <v>29.13</v>
      </c>
      <c r="K192" s="109">
        <v>34.96</v>
      </c>
      <c r="L192" s="109">
        <v>28.84</v>
      </c>
      <c r="M192" s="109">
        <v>34.61</v>
      </c>
      <c r="N192" s="109">
        <v>28.84</v>
      </c>
      <c r="O192" s="109">
        <v>34.61</v>
      </c>
    </row>
    <row r="193" spans="1:15">
      <c r="A193" s="206" t="s">
        <v>877</v>
      </c>
      <c r="B193" s="206" t="s">
        <v>877</v>
      </c>
      <c r="C193" s="206" t="s">
        <v>877</v>
      </c>
      <c r="D193" s="206" t="s">
        <v>877</v>
      </c>
      <c r="E193" s="206" t="s">
        <v>877</v>
      </c>
      <c r="F193" s="206" t="s">
        <v>877</v>
      </c>
      <c r="G193" s="206" t="s">
        <v>877</v>
      </c>
      <c r="H193" s="206" t="s">
        <v>877</v>
      </c>
      <c r="I193" s="206" t="s">
        <v>877</v>
      </c>
      <c r="J193" s="206" t="s">
        <v>877</v>
      </c>
      <c r="K193" s="206" t="s">
        <v>877</v>
      </c>
      <c r="L193" s="206" t="s">
        <v>877</v>
      </c>
      <c r="M193" s="206" t="s">
        <v>877</v>
      </c>
      <c r="N193" s="206" t="s">
        <v>877</v>
      </c>
      <c r="O193" s="206" t="s">
        <v>877</v>
      </c>
    </row>
    <row r="194" spans="1:15" ht="30">
      <c r="A194" s="107" t="s">
        <v>894</v>
      </c>
      <c r="B194" s="108" t="s">
        <v>895</v>
      </c>
      <c r="C194" s="108" t="s">
        <v>896</v>
      </c>
      <c r="D194" s="108" t="s">
        <v>893</v>
      </c>
      <c r="E194" s="108" t="s">
        <v>1618</v>
      </c>
      <c r="F194" s="108" t="s">
        <v>1619</v>
      </c>
      <c r="G194" s="108" t="s">
        <v>235</v>
      </c>
      <c r="H194" s="109">
        <v>47.57</v>
      </c>
      <c r="I194" s="109">
        <v>47.57</v>
      </c>
      <c r="J194" s="109">
        <v>47.57</v>
      </c>
      <c r="K194" s="109">
        <v>47.57</v>
      </c>
      <c r="L194" s="109">
        <v>47.57</v>
      </c>
      <c r="M194" s="109">
        <v>47.57</v>
      </c>
      <c r="N194" s="109">
        <v>47.57</v>
      </c>
      <c r="O194" s="109">
        <v>47.57</v>
      </c>
    </row>
    <row r="195" spans="1:15" ht="30">
      <c r="A195" s="107" t="s">
        <v>915</v>
      </c>
      <c r="B195" s="108" t="s">
        <v>916</v>
      </c>
      <c r="C195" s="108" t="s">
        <v>917</v>
      </c>
      <c r="D195" s="108" t="s">
        <v>308</v>
      </c>
      <c r="E195" s="108" t="s">
        <v>1618</v>
      </c>
      <c r="F195" s="108" t="s">
        <v>1619</v>
      </c>
      <c r="G195" s="108" t="s">
        <v>235</v>
      </c>
      <c r="H195" s="109">
        <v>45.36</v>
      </c>
      <c r="I195" s="109">
        <v>45.36</v>
      </c>
      <c r="J195" s="109">
        <v>46.67</v>
      </c>
      <c r="K195" s="109">
        <v>46.67</v>
      </c>
      <c r="L195" s="109">
        <v>44.12</v>
      </c>
      <c r="M195" s="109">
        <v>44.12</v>
      </c>
      <c r="N195" s="109">
        <v>44.12</v>
      </c>
      <c r="O195" s="109">
        <v>44.12</v>
      </c>
    </row>
    <row r="196" spans="1:15">
      <c r="A196" s="206" t="s">
        <v>922</v>
      </c>
      <c r="B196" s="206" t="s">
        <v>922</v>
      </c>
      <c r="C196" s="206" t="s">
        <v>922</v>
      </c>
      <c r="D196" s="206" t="s">
        <v>922</v>
      </c>
      <c r="E196" s="206" t="s">
        <v>922</v>
      </c>
      <c r="F196" s="206" t="s">
        <v>922</v>
      </c>
      <c r="G196" s="206" t="s">
        <v>922</v>
      </c>
      <c r="H196" s="206" t="s">
        <v>922</v>
      </c>
      <c r="I196" s="206" t="s">
        <v>922</v>
      </c>
      <c r="J196" s="206" t="s">
        <v>922</v>
      </c>
      <c r="K196" s="206" t="s">
        <v>922</v>
      </c>
      <c r="L196" s="206" t="s">
        <v>922</v>
      </c>
      <c r="M196" s="206" t="s">
        <v>922</v>
      </c>
      <c r="N196" s="206" t="s">
        <v>922</v>
      </c>
      <c r="O196" s="206" t="s">
        <v>922</v>
      </c>
    </row>
    <row r="197" spans="1:15" ht="45">
      <c r="A197" s="107" t="s">
        <v>1711</v>
      </c>
      <c r="B197" s="108" t="s">
        <v>1712</v>
      </c>
      <c r="C197" s="108" t="s">
        <v>1713</v>
      </c>
      <c r="D197" s="108" t="s">
        <v>1714</v>
      </c>
      <c r="E197" s="108" t="s">
        <v>1618</v>
      </c>
      <c r="F197" s="108" t="s">
        <v>1619</v>
      </c>
      <c r="G197" s="108" t="s">
        <v>235</v>
      </c>
      <c r="H197" s="109">
        <v>58.62</v>
      </c>
      <c r="I197" s="109">
        <v>58.62</v>
      </c>
      <c r="J197" s="109">
        <v>60.77</v>
      </c>
      <c r="K197" s="109">
        <v>60.77</v>
      </c>
      <c r="L197" s="109">
        <v>60.77</v>
      </c>
      <c r="M197" s="109">
        <v>60.77</v>
      </c>
      <c r="N197" s="109">
        <v>63.31</v>
      </c>
      <c r="O197" s="109">
        <v>63.31</v>
      </c>
    </row>
    <row r="198" spans="1:15" ht="60">
      <c r="A198" s="107" t="s">
        <v>1711</v>
      </c>
      <c r="B198" s="108" t="s">
        <v>1712</v>
      </c>
      <c r="C198" s="108" t="s">
        <v>1713</v>
      </c>
      <c r="D198" s="108" t="s">
        <v>1715</v>
      </c>
      <c r="E198" s="108" t="s">
        <v>1618</v>
      </c>
      <c r="F198" s="108" t="s">
        <v>1619</v>
      </c>
      <c r="G198" s="108" t="s">
        <v>235</v>
      </c>
      <c r="H198" s="109">
        <v>58.62</v>
      </c>
      <c r="I198" s="109">
        <v>40.909999999999997</v>
      </c>
      <c r="J198" s="109">
        <v>60.77</v>
      </c>
      <c r="K198" s="109">
        <v>43.61</v>
      </c>
      <c r="L198" s="109">
        <v>60.77</v>
      </c>
      <c r="M198" s="109">
        <v>43.61</v>
      </c>
      <c r="N198" s="109">
        <v>63.31</v>
      </c>
      <c r="O198" s="109">
        <v>46.57</v>
      </c>
    </row>
    <row r="199" spans="1:15">
      <c r="A199" s="206" t="s">
        <v>945</v>
      </c>
      <c r="B199" s="206" t="s">
        <v>945</v>
      </c>
      <c r="C199" s="206" t="s">
        <v>945</v>
      </c>
      <c r="D199" s="206" t="s">
        <v>945</v>
      </c>
      <c r="E199" s="206" t="s">
        <v>945</v>
      </c>
      <c r="F199" s="206" t="s">
        <v>945</v>
      </c>
      <c r="G199" s="206" t="s">
        <v>945</v>
      </c>
      <c r="H199" s="206" t="s">
        <v>945</v>
      </c>
      <c r="I199" s="206" t="s">
        <v>945</v>
      </c>
      <c r="J199" s="206" t="s">
        <v>945</v>
      </c>
      <c r="K199" s="206" t="s">
        <v>945</v>
      </c>
      <c r="L199" s="206" t="s">
        <v>945</v>
      </c>
      <c r="M199" s="206" t="s">
        <v>945</v>
      </c>
      <c r="N199" s="206" t="s">
        <v>945</v>
      </c>
      <c r="O199" s="206" t="s">
        <v>945</v>
      </c>
    </row>
    <row r="200" spans="1:15" ht="30">
      <c r="A200" s="107" t="s">
        <v>962</v>
      </c>
      <c r="B200" s="108" t="s">
        <v>963</v>
      </c>
      <c r="C200" s="108" t="s">
        <v>964</v>
      </c>
      <c r="D200" s="108" t="s">
        <v>965</v>
      </c>
      <c r="E200" s="108" t="s">
        <v>1618</v>
      </c>
      <c r="F200" s="108" t="s">
        <v>1619</v>
      </c>
      <c r="G200" s="108" t="s">
        <v>227</v>
      </c>
      <c r="H200" s="109">
        <v>34.1</v>
      </c>
      <c r="I200" s="109">
        <v>40.92</v>
      </c>
      <c r="J200" s="109">
        <v>34.799999999999997</v>
      </c>
      <c r="K200" s="109">
        <v>41.76</v>
      </c>
      <c r="L200" s="109">
        <v>34.799999999999997</v>
      </c>
      <c r="M200" s="109">
        <v>41.76</v>
      </c>
      <c r="N200" s="109">
        <v>35.520000000000003</v>
      </c>
      <c r="O200" s="109">
        <v>42.62</v>
      </c>
    </row>
    <row r="201" spans="1:15" ht="30">
      <c r="A201" s="107" t="s">
        <v>970</v>
      </c>
      <c r="B201" s="108" t="s">
        <v>971</v>
      </c>
      <c r="C201" s="108" t="s">
        <v>972</v>
      </c>
      <c r="D201" s="108" t="s">
        <v>973</v>
      </c>
      <c r="E201" s="108" t="s">
        <v>1618</v>
      </c>
      <c r="F201" s="108" t="s">
        <v>1619</v>
      </c>
      <c r="G201" s="108" t="s">
        <v>235</v>
      </c>
      <c r="H201" s="109">
        <v>19.27</v>
      </c>
      <c r="I201" s="110"/>
      <c r="J201" s="109">
        <v>19.77</v>
      </c>
      <c r="K201" s="110"/>
      <c r="L201" s="109">
        <v>19.77</v>
      </c>
      <c r="M201" s="110"/>
      <c r="N201" s="109">
        <v>19.77</v>
      </c>
      <c r="O201" s="110"/>
    </row>
    <row r="202" spans="1:15" ht="30">
      <c r="A202" s="107" t="s">
        <v>974</v>
      </c>
      <c r="B202" s="108" t="s">
        <v>975</v>
      </c>
      <c r="C202" s="108" t="s">
        <v>976</v>
      </c>
      <c r="D202" s="108" t="s">
        <v>977</v>
      </c>
      <c r="E202" s="108" t="s">
        <v>1618</v>
      </c>
      <c r="F202" s="108" t="s">
        <v>1619</v>
      </c>
      <c r="G202" s="108" t="s">
        <v>235</v>
      </c>
      <c r="H202" s="109">
        <v>13.98</v>
      </c>
      <c r="I202" s="109">
        <v>13.98</v>
      </c>
      <c r="J202" s="109">
        <v>14.42</v>
      </c>
      <c r="K202" s="109">
        <v>14.42</v>
      </c>
      <c r="L202" s="109">
        <v>14.42</v>
      </c>
      <c r="M202" s="109">
        <v>14.42</v>
      </c>
      <c r="N202" s="109">
        <v>14.9</v>
      </c>
      <c r="O202" s="109">
        <v>14.9</v>
      </c>
    </row>
    <row r="203" spans="1:15">
      <c r="A203" s="206" t="s">
        <v>990</v>
      </c>
      <c r="B203" s="206" t="s">
        <v>990</v>
      </c>
      <c r="C203" s="206" t="s">
        <v>990</v>
      </c>
      <c r="D203" s="206" t="s">
        <v>990</v>
      </c>
      <c r="E203" s="206" t="s">
        <v>990</v>
      </c>
      <c r="F203" s="206" t="s">
        <v>990</v>
      </c>
      <c r="G203" s="206" t="s">
        <v>990</v>
      </c>
      <c r="H203" s="206" t="s">
        <v>990</v>
      </c>
      <c r="I203" s="206" t="s">
        <v>990</v>
      </c>
      <c r="J203" s="206" t="s">
        <v>990</v>
      </c>
      <c r="K203" s="206" t="s">
        <v>990</v>
      </c>
      <c r="L203" s="206" t="s">
        <v>990</v>
      </c>
      <c r="M203" s="206" t="s">
        <v>990</v>
      </c>
      <c r="N203" s="206" t="s">
        <v>990</v>
      </c>
      <c r="O203" s="206" t="s">
        <v>990</v>
      </c>
    </row>
    <row r="204" spans="1:15" ht="30">
      <c r="A204" s="107" t="s">
        <v>1009</v>
      </c>
      <c r="B204" s="108" t="s">
        <v>1010</v>
      </c>
      <c r="C204" s="108" t="s">
        <v>1011</v>
      </c>
      <c r="D204" s="108" t="s">
        <v>1012</v>
      </c>
      <c r="E204" s="108" t="s">
        <v>1618</v>
      </c>
      <c r="F204" s="108" t="s">
        <v>1619</v>
      </c>
      <c r="G204" s="108" t="s">
        <v>227</v>
      </c>
      <c r="H204" s="109">
        <v>7.28</v>
      </c>
      <c r="I204" s="110"/>
      <c r="J204" s="109">
        <v>7.76</v>
      </c>
      <c r="K204" s="110"/>
      <c r="L204" s="109">
        <v>7.76</v>
      </c>
      <c r="M204" s="110"/>
      <c r="N204" s="109">
        <v>8.27</v>
      </c>
      <c r="O204" s="110"/>
    </row>
    <row r="205" spans="1:15" ht="30">
      <c r="A205" s="107" t="s">
        <v>1716</v>
      </c>
      <c r="B205" s="108" t="s">
        <v>1717</v>
      </c>
      <c r="C205" s="108" t="s">
        <v>1718</v>
      </c>
      <c r="D205" s="108" t="s">
        <v>1012</v>
      </c>
      <c r="E205" s="108" t="s">
        <v>1618</v>
      </c>
      <c r="F205" s="108" t="s">
        <v>1619</v>
      </c>
      <c r="G205" s="108" t="s">
        <v>235</v>
      </c>
      <c r="H205" s="109">
        <v>35.94</v>
      </c>
      <c r="I205" s="109">
        <v>35.94</v>
      </c>
      <c r="J205" s="109">
        <v>35.94</v>
      </c>
      <c r="K205" s="109">
        <v>35.94</v>
      </c>
      <c r="L205" s="109">
        <v>35.94</v>
      </c>
      <c r="M205" s="109">
        <v>35.94</v>
      </c>
      <c r="N205" s="109">
        <v>37.43</v>
      </c>
      <c r="O205" s="109">
        <v>37.43</v>
      </c>
    </row>
    <row r="206" spans="1:15">
      <c r="A206" s="206" t="s">
        <v>1026</v>
      </c>
      <c r="B206" s="206" t="s">
        <v>1026</v>
      </c>
      <c r="C206" s="206" t="s">
        <v>1026</v>
      </c>
      <c r="D206" s="206" t="s">
        <v>1026</v>
      </c>
      <c r="E206" s="206" t="s">
        <v>1026</v>
      </c>
      <c r="F206" s="206" t="s">
        <v>1026</v>
      </c>
      <c r="G206" s="206" t="s">
        <v>1026</v>
      </c>
      <c r="H206" s="206" t="s">
        <v>1026</v>
      </c>
      <c r="I206" s="206" t="s">
        <v>1026</v>
      </c>
      <c r="J206" s="206" t="s">
        <v>1026</v>
      </c>
      <c r="K206" s="206" t="s">
        <v>1026</v>
      </c>
      <c r="L206" s="206" t="s">
        <v>1026</v>
      </c>
      <c r="M206" s="206" t="s">
        <v>1026</v>
      </c>
      <c r="N206" s="206" t="s">
        <v>1026</v>
      </c>
      <c r="O206" s="206" t="s">
        <v>1026</v>
      </c>
    </row>
    <row r="207" spans="1:15" ht="30">
      <c r="A207" s="107" t="s">
        <v>1051</v>
      </c>
      <c r="B207" s="108" t="s">
        <v>181</v>
      </c>
      <c r="C207" s="108" t="s">
        <v>1052</v>
      </c>
      <c r="D207" s="108" t="s">
        <v>1053</v>
      </c>
      <c r="E207" s="108" t="s">
        <v>1618</v>
      </c>
      <c r="F207" s="108" t="s">
        <v>1619</v>
      </c>
      <c r="G207" s="108" t="s">
        <v>235</v>
      </c>
      <c r="H207" s="109">
        <v>38.869999999999997</v>
      </c>
      <c r="I207" s="109">
        <v>38.869999999999997</v>
      </c>
      <c r="J207" s="109">
        <v>40.42</v>
      </c>
      <c r="K207" s="109">
        <v>40.42</v>
      </c>
      <c r="L207" s="109">
        <v>40.42</v>
      </c>
      <c r="M207" s="109">
        <v>40.42</v>
      </c>
      <c r="N207" s="109">
        <v>41.07</v>
      </c>
      <c r="O207" s="109">
        <v>41.07</v>
      </c>
    </row>
    <row r="208" spans="1:15" ht="30">
      <c r="A208" s="107" t="s">
        <v>1054</v>
      </c>
      <c r="B208" s="108" t="s">
        <v>1055</v>
      </c>
      <c r="C208" s="108" t="s">
        <v>1056</v>
      </c>
      <c r="D208" s="108" t="s">
        <v>1053</v>
      </c>
      <c r="E208" s="108" t="s">
        <v>1618</v>
      </c>
      <c r="F208" s="108" t="s">
        <v>1619</v>
      </c>
      <c r="G208" s="108" t="s">
        <v>235</v>
      </c>
      <c r="H208" s="109">
        <v>11.78</v>
      </c>
      <c r="I208" s="110"/>
      <c r="J208" s="109">
        <v>12.39</v>
      </c>
      <c r="K208" s="110"/>
      <c r="L208" s="109">
        <v>12.39</v>
      </c>
      <c r="M208" s="110"/>
      <c r="N208" s="109">
        <v>13.25</v>
      </c>
      <c r="O208" s="110"/>
    </row>
    <row r="209" spans="1:15" ht="30">
      <c r="A209" s="107" t="s">
        <v>1062</v>
      </c>
      <c r="B209" s="108" t="s">
        <v>1028</v>
      </c>
      <c r="C209" s="108" t="s">
        <v>1029</v>
      </c>
      <c r="D209" s="108" t="s">
        <v>1719</v>
      </c>
      <c r="E209" s="108" t="s">
        <v>1618</v>
      </c>
      <c r="F209" s="108" t="s">
        <v>1619</v>
      </c>
      <c r="G209" s="108" t="s">
        <v>235</v>
      </c>
      <c r="H209" s="110"/>
      <c r="I209" s="110"/>
      <c r="J209" s="110"/>
      <c r="K209" s="110"/>
      <c r="L209" s="110"/>
      <c r="M209" s="110"/>
      <c r="N209" s="109">
        <v>61</v>
      </c>
      <c r="O209" s="109">
        <v>54.7</v>
      </c>
    </row>
    <row r="210" spans="1:15" ht="30">
      <c r="A210" s="107" t="s">
        <v>1062</v>
      </c>
      <c r="B210" s="108" t="s">
        <v>1028</v>
      </c>
      <c r="C210" s="108" t="s">
        <v>1029</v>
      </c>
      <c r="D210" s="108" t="s">
        <v>1063</v>
      </c>
      <c r="E210" s="108" t="s">
        <v>1618</v>
      </c>
      <c r="F210" s="108" t="s">
        <v>1619</v>
      </c>
      <c r="G210" s="108" t="s">
        <v>235</v>
      </c>
      <c r="H210" s="109">
        <v>49.25</v>
      </c>
      <c r="I210" s="109">
        <v>49.25</v>
      </c>
      <c r="J210" s="109">
        <v>51.22</v>
      </c>
      <c r="K210" s="109">
        <v>51.22</v>
      </c>
      <c r="L210" s="109">
        <v>51.22</v>
      </c>
      <c r="M210" s="109">
        <v>51.22</v>
      </c>
      <c r="N210" s="110"/>
      <c r="O210" s="110"/>
    </row>
    <row r="211" spans="1:15">
      <c r="A211" s="206" t="s">
        <v>1074</v>
      </c>
      <c r="B211" s="206" t="s">
        <v>1074</v>
      </c>
      <c r="C211" s="206" t="s">
        <v>1074</v>
      </c>
      <c r="D211" s="206" t="s">
        <v>1074</v>
      </c>
      <c r="E211" s="206" t="s">
        <v>1074</v>
      </c>
      <c r="F211" s="206" t="s">
        <v>1074</v>
      </c>
      <c r="G211" s="206" t="s">
        <v>1074</v>
      </c>
      <c r="H211" s="206" t="s">
        <v>1074</v>
      </c>
      <c r="I211" s="206" t="s">
        <v>1074</v>
      </c>
      <c r="J211" s="206" t="s">
        <v>1074</v>
      </c>
      <c r="K211" s="206" t="s">
        <v>1074</v>
      </c>
      <c r="L211" s="206" t="s">
        <v>1074</v>
      </c>
      <c r="M211" s="206" t="s">
        <v>1074</v>
      </c>
      <c r="N211" s="206" t="s">
        <v>1074</v>
      </c>
      <c r="O211" s="206" t="s">
        <v>1074</v>
      </c>
    </row>
    <row r="212" spans="1:15" ht="30">
      <c r="A212" s="107" t="s">
        <v>1076</v>
      </c>
      <c r="B212" s="108" t="s">
        <v>1077</v>
      </c>
      <c r="C212" s="108" t="s">
        <v>1078</v>
      </c>
      <c r="D212" s="108" t="s">
        <v>1079</v>
      </c>
      <c r="E212" s="108" t="s">
        <v>1618</v>
      </c>
      <c r="F212" s="108" t="s">
        <v>1619</v>
      </c>
      <c r="G212" s="108" t="s">
        <v>235</v>
      </c>
      <c r="H212" s="109">
        <v>13.41</v>
      </c>
      <c r="I212" s="109">
        <v>13.41</v>
      </c>
      <c r="J212" s="109">
        <v>14.29</v>
      </c>
      <c r="K212" s="109">
        <v>14.29</v>
      </c>
      <c r="L212" s="109">
        <v>14.29</v>
      </c>
      <c r="M212" s="109">
        <v>14.29</v>
      </c>
      <c r="N212" s="109">
        <v>15.26</v>
      </c>
      <c r="O212" s="109">
        <v>15.26</v>
      </c>
    </row>
    <row r="213" spans="1:15" ht="30">
      <c r="A213" s="107" t="s">
        <v>1720</v>
      </c>
      <c r="B213" s="108" t="s">
        <v>1086</v>
      </c>
      <c r="C213" s="108" t="s">
        <v>1087</v>
      </c>
      <c r="D213" s="108" t="s">
        <v>1721</v>
      </c>
      <c r="E213" s="108" t="s">
        <v>1618</v>
      </c>
      <c r="F213" s="108" t="s">
        <v>1619</v>
      </c>
      <c r="G213" s="108" t="s">
        <v>235</v>
      </c>
      <c r="H213" s="110"/>
      <c r="I213" s="110"/>
      <c r="J213" s="110"/>
      <c r="K213" s="110"/>
      <c r="L213" s="109">
        <v>37.840000000000003</v>
      </c>
      <c r="M213" s="109">
        <v>37.840000000000003</v>
      </c>
      <c r="N213" s="109">
        <v>38.08</v>
      </c>
      <c r="O213" s="109">
        <v>38.08</v>
      </c>
    </row>
    <row r="214" spans="1:15" ht="30">
      <c r="A214" s="107" t="s">
        <v>1720</v>
      </c>
      <c r="B214" s="108" t="s">
        <v>1086</v>
      </c>
      <c r="C214" s="108" t="s">
        <v>1087</v>
      </c>
      <c r="D214" s="108" t="s">
        <v>1722</v>
      </c>
      <c r="E214" s="108" t="s">
        <v>1618</v>
      </c>
      <c r="F214" s="108" t="s">
        <v>1619</v>
      </c>
      <c r="G214" s="108" t="s">
        <v>235</v>
      </c>
      <c r="H214" s="110"/>
      <c r="I214" s="110"/>
      <c r="J214" s="110"/>
      <c r="K214" s="110"/>
      <c r="L214" s="109">
        <v>37.840000000000003</v>
      </c>
      <c r="M214" s="109">
        <v>37.840000000000003</v>
      </c>
      <c r="N214" s="109">
        <v>38.08</v>
      </c>
      <c r="O214" s="109">
        <v>38.08</v>
      </c>
    </row>
    <row r="215" spans="1:15" ht="30">
      <c r="A215" s="107" t="s">
        <v>1720</v>
      </c>
      <c r="B215" s="108" t="s">
        <v>1086</v>
      </c>
      <c r="C215" s="108" t="s">
        <v>1087</v>
      </c>
      <c r="D215" s="108" t="s">
        <v>1723</v>
      </c>
      <c r="E215" s="108" t="s">
        <v>1618</v>
      </c>
      <c r="F215" s="108" t="s">
        <v>1619</v>
      </c>
      <c r="G215" s="108" t="s">
        <v>235</v>
      </c>
      <c r="H215" s="110"/>
      <c r="I215" s="110"/>
      <c r="J215" s="110"/>
      <c r="K215" s="110"/>
      <c r="L215" s="109">
        <v>37.840000000000003</v>
      </c>
      <c r="M215" s="109">
        <v>37.840000000000003</v>
      </c>
      <c r="N215" s="109">
        <v>38.08</v>
      </c>
      <c r="O215" s="109">
        <v>38.08</v>
      </c>
    </row>
    <row r="216" spans="1:15" ht="30">
      <c r="A216" s="107" t="s">
        <v>1724</v>
      </c>
      <c r="B216" s="108" t="s">
        <v>1086</v>
      </c>
      <c r="C216" s="108" t="s">
        <v>1087</v>
      </c>
      <c r="D216" s="108" t="s">
        <v>1092</v>
      </c>
      <c r="E216" s="108" t="s">
        <v>1618</v>
      </c>
      <c r="F216" s="108" t="s">
        <v>1619</v>
      </c>
      <c r="G216" s="108" t="s">
        <v>235</v>
      </c>
      <c r="H216" s="109">
        <v>37.840000000000003</v>
      </c>
      <c r="I216" s="109">
        <v>37.840000000000003</v>
      </c>
      <c r="J216" s="109">
        <v>37.840000000000003</v>
      </c>
      <c r="K216" s="109">
        <v>37.840000000000003</v>
      </c>
      <c r="L216" s="109">
        <v>37.840000000000003</v>
      </c>
      <c r="M216" s="109">
        <v>37.840000000000003</v>
      </c>
      <c r="N216" s="109">
        <v>38.08</v>
      </c>
      <c r="O216" s="109">
        <v>38.08</v>
      </c>
    </row>
    <row r="217" spans="1:15" ht="30">
      <c r="A217" s="107" t="s">
        <v>1724</v>
      </c>
      <c r="B217" s="108" t="s">
        <v>1086</v>
      </c>
      <c r="C217" s="108" t="s">
        <v>1087</v>
      </c>
      <c r="D217" s="108" t="s">
        <v>1093</v>
      </c>
      <c r="E217" s="108" t="s">
        <v>1618</v>
      </c>
      <c r="F217" s="108" t="s">
        <v>1619</v>
      </c>
      <c r="G217" s="108" t="s">
        <v>235</v>
      </c>
      <c r="H217" s="109">
        <v>37.840000000000003</v>
      </c>
      <c r="I217" s="109">
        <v>37.840000000000003</v>
      </c>
      <c r="J217" s="109">
        <v>37.840000000000003</v>
      </c>
      <c r="K217" s="109">
        <v>37.840000000000003</v>
      </c>
      <c r="L217" s="109">
        <v>37.840000000000003</v>
      </c>
      <c r="M217" s="109">
        <v>37.840000000000003</v>
      </c>
      <c r="N217" s="109">
        <v>38.08</v>
      </c>
      <c r="O217" s="109">
        <v>38.08</v>
      </c>
    </row>
    <row r="218" spans="1:15" ht="45">
      <c r="A218" s="107" t="s">
        <v>1085</v>
      </c>
      <c r="B218" s="108" t="s">
        <v>1086</v>
      </c>
      <c r="C218" s="108" t="s">
        <v>1087</v>
      </c>
      <c r="D218" s="108" t="s">
        <v>1725</v>
      </c>
      <c r="E218" s="108" t="s">
        <v>1618</v>
      </c>
      <c r="F218" s="108" t="s">
        <v>1630</v>
      </c>
      <c r="G218" s="108" t="s">
        <v>235</v>
      </c>
      <c r="H218" s="110"/>
      <c r="I218" s="110"/>
      <c r="J218" s="110"/>
      <c r="K218" s="110"/>
      <c r="L218" s="110"/>
      <c r="M218" s="110"/>
      <c r="N218" s="109">
        <v>9.9600000000000009</v>
      </c>
      <c r="O218" s="110"/>
    </row>
    <row r="219" spans="1:15" ht="30">
      <c r="A219" s="107" t="s">
        <v>991</v>
      </c>
      <c r="B219" s="108" t="s">
        <v>1726</v>
      </c>
      <c r="C219" s="108" t="s">
        <v>1727</v>
      </c>
      <c r="D219" s="108" t="s">
        <v>1728</v>
      </c>
      <c r="E219" s="108" t="s">
        <v>1618</v>
      </c>
      <c r="F219" s="108" t="s">
        <v>1619</v>
      </c>
      <c r="G219" s="108" t="s">
        <v>227</v>
      </c>
      <c r="H219" s="109">
        <v>18.73</v>
      </c>
      <c r="I219" s="110"/>
      <c r="J219" s="109">
        <v>18.73</v>
      </c>
      <c r="K219" s="110"/>
      <c r="L219" s="109">
        <v>18.559999999999999</v>
      </c>
      <c r="M219" s="110"/>
      <c r="N219" s="109">
        <v>18.559999999999999</v>
      </c>
      <c r="O219" s="110"/>
    </row>
    <row r="220" spans="1:15" ht="30">
      <c r="A220" s="107" t="s">
        <v>1097</v>
      </c>
      <c r="B220" s="108" t="s">
        <v>1098</v>
      </c>
      <c r="C220" s="108" t="s">
        <v>1099</v>
      </c>
      <c r="D220" s="108" t="s">
        <v>1100</v>
      </c>
      <c r="E220" s="108" t="s">
        <v>1618</v>
      </c>
      <c r="F220" s="108" t="s">
        <v>1619</v>
      </c>
      <c r="G220" s="108" t="s">
        <v>227</v>
      </c>
      <c r="H220" s="109">
        <v>51.57</v>
      </c>
      <c r="I220" s="109">
        <v>61.88</v>
      </c>
      <c r="J220" s="109">
        <v>53.38</v>
      </c>
      <c r="K220" s="109">
        <v>64.06</v>
      </c>
      <c r="L220" s="109">
        <v>53.38</v>
      </c>
      <c r="M220" s="109">
        <v>64.06</v>
      </c>
      <c r="N220" s="109">
        <v>55.62</v>
      </c>
      <c r="O220" s="109">
        <v>66.739999999999995</v>
      </c>
    </row>
    <row r="221" spans="1:15">
      <c r="A221" s="206" t="s">
        <v>1117</v>
      </c>
      <c r="B221" s="206" t="s">
        <v>1117</v>
      </c>
      <c r="C221" s="206" t="s">
        <v>1117</v>
      </c>
      <c r="D221" s="206" t="s">
        <v>1117</v>
      </c>
      <c r="E221" s="206" t="s">
        <v>1117</v>
      </c>
      <c r="F221" s="206" t="s">
        <v>1117</v>
      </c>
      <c r="G221" s="206" t="s">
        <v>1117</v>
      </c>
      <c r="H221" s="206" t="s">
        <v>1117</v>
      </c>
      <c r="I221" s="206" t="s">
        <v>1117</v>
      </c>
      <c r="J221" s="206" t="s">
        <v>1117</v>
      </c>
      <c r="K221" s="206" t="s">
        <v>1117</v>
      </c>
      <c r="L221" s="206" t="s">
        <v>1117</v>
      </c>
      <c r="M221" s="206" t="s">
        <v>1117</v>
      </c>
      <c r="N221" s="206" t="s">
        <v>1117</v>
      </c>
      <c r="O221" s="206" t="s">
        <v>1117</v>
      </c>
    </row>
    <row r="222" spans="1:15" ht="30">
      <c r="A222" s="107" t="s">
        <v>1142</v>
      </c>
      <c r="B222" s="108" t="s">
        <v>1143</v>
      </c>
      <c r="C222" s="108" t="s">
        <v>1144</v>
      </c>
      <c r="D222" s="108" t="s">
        <v>1145</v>
      </c>
      <c r="E222" s="108" t="s">
        <v>1618</v>
      </c>
      <c r="F222" s="108" t="s">
        <v>1619</v>
      </c>
      <c r="G222" s="108" t="s">
        <v>235</v>
      </c>
      <c r="H222" s="109">
        <v>56.3</v>
      </c>
      <c r="I222" s="109">
        <v>56.3</v>
      </c>
      <c r="J222" s="109">
        <v>58.55</v>
      </c>
      <c r="K222" s="109">
        <v>58.55</v>
      </c>
      <c r="L222" s="109">
        <v>58.55</v>
      </c>
      <c r="M222" s="109">
        <v>58.55</v>
      </c>
      <c r="N222" s="109">
        <v>61</v>
      </c>
      <c r="O222" s="109">
        <v>61</v>
      </c>
    </row>
    <row r="223" spans="1:15" ht="30">
      <c r="A223" s="107" t="s">
        <v>1146</v>
      </c>
      <c r="B223" s="108" t="s">
        <v>1147</v>
      </c>
      <c r="C223" s="108" t="s">
        <v>1148</v>
      </c>
      <c r="D223" s="108" t="s">
        <v>1145</v>
      </c>
      <c r="E223" s="108" t="s">
        <v>1618</v>
      </c>
      <c r="F223" s="108" t="s">
        <v>1619</v>
      </c>
      <c r="G223" s="108" t="s">
        <v>227</v>
      </c>
      <c r="H223" s="109">
        <v>6.11</v>
      </c>
      <c r="I223" s="110"/>
      <c r="J223" s="109">
        <v>6.11</v>
      </c>
      <c r="K223" s="110"/>
      <c r="L223" s="109">
        <v>5.98</v>
      </c>
      <c r="M223" s="110"/>
      <c r="N223" s="109">
        <v>5.98</v>
      </c>
      <c r="O223" s="110"/>
    </row>
    <row r="224" spans="1:15">
      <c r="A224" s="206" t="s">
        <v>1153</v>
      </c>
      <c r="B224" s="206" t="s">
        <v>1153</v>
      </c>
      <c r="C224" s="206" t="s">
        <v>1153</v>
      </c>
      <c r="D224" s="206" t="s">
        <v>1153</v>
      </c>
      <c r="E224" s="206" t="s">
        <v>1153</v>
      </c>
      <c r="F224" s="206" t="s">
        <v>1153</v>
      </c>
      <c r="G224" s="206" t="s">
        <v>1153</v>
      </c>
      <c r="H224" s="206" t="s">
        <v>1153</v>
      </c>
      <c r="I224" s="206" t="s">
        <v>1153</v>
      </c>
      <c r="J224" s="206" t="s">
        <v>1153</v>
      </c>
      <c r="K224" s="206" t="s">
        <v>1153</v>
      </c>
      <c r="L224" s="206" t="s">
        <v>1153</v>
      </c>
      <c r="M224" s="206" t="s">
        <v>1153</v>
      </c>
      <c r="N224" s="206" t="s">
        <v>1153</v>
      </c>
      <c r="O224" s="206" t="s">
        <v>1153</v>
      </c>
    </row>
    <row r="225" spans="1:15" ht="30">
      <c r="A225" s="107" t="s">
        <v>1729</v>
      </c>
      <c r="B225" s="108" t="s">
        <v>1730</v>
      </c>
      <c r="C225" s="108" t="s">
        <v>1731</v>
      </c>
      <c r="D225" s="108" t="s">
        <v>1163</v>
      </c>
      <c r="E225" s="108" t="s">
        <v>1618</v>
      </c>
      <c r="F225" s="108" t="s">
        <v>1619</v>
      </c>
      <c r="G225" s="108" t="s">
        <v>235</v>
      </c>
      <c r="H225" s="109">
        <v>50.8</v>
      </c>
      <c r="I225" s="109">
        <v>50.8</v>
      </c>
      <c r="J225" s="109">
        <v>51.03</v>
      </c>
      <c r="K225" s="109">
        <v>51.03</v>
      </c>
      <c r="L225" s="109">
        <v>51.03</v>
      </c>
      <c r="M225" s="109">
        <v>51.03</v>
      </c>
      <c r="N225" s="109">
        <v>54.1</v>
      </c>
      <c r="O225" s="109">
        <v>54.1</v>
      </c>
    </row>
    <row r="226" spans="1:15">
      <c r="A226" s="206" t="s">
        <v>1176</v>
      </c>
      <c r="B226" s="206" t="s">
        <v>1176</v>
      </c>
      <c r="C226" s="206" t="s">
        <v>1176</v>
      </c>
      <c r="D226" s="206" t="s">
        <v>1176</v>
      </c>
      <c r="E226" s="206" t="s">
        <v>1176</v>
      </c>
      <c r="F226" s="206" t="s">
        <v>1176</v>
      </c>
      <c r="G226" s="206" t="s">
        <v>1176</v>
      </c>
      <c r="H226" s="206" t="s">
        <v>1176</v>
      </c>
      <c r="I226" s="206" t="s">
        <v>1176</v>
      </c>
      <c r="J226" s="206" t="s">
        <v>1176</v>
      </c>
      <c r="K226" s="206" t="s">
        <v>1176</v>
      </c>
      <c r="L226" s="206" t="s">
        <v>1176</v>
      </c>
      <c r="M226" s="206" t="s">
        <v>1176</v>
      </c>
      <c r="N226" s="206" t="s">
        <v>1176</v>
      </c>
      <c r="O226" s="206" t="s">
        <v>1176</v>
      </c>
    </row>
    <row r="227" spans="1:15" ht="45">
      <c r="A227" s="107" t="s">
        <v>1732</v>
      </c>
      <c r="B227" s="108" t="s">
        <v>1733</v>
      </c>
      <c r="C227" s="108" t="s">
        <v>1734</v>
      </c>
      <c r="D227" s="108" t="s">
        <v>1735</v>
      </c>
      <c r="E227" s="108" t="s">
        <v>1618</v>
      </c>
      <c r="F227" s="108" t="s">
        <v>1619</v>
      </c>
      <c r="G227" s="108" t="s">
        <v>235</v>
      </c>
      <c r="H227" s="109">
        <v>65.650000000000006</v>
      </c>
      <c r="I227" s="109">
        <v>51.73</v>
      </c>
      <c r="J227" s="109">
        <v>65.650000000000006</v>
      </c>
      <c r="K227" s="109">
        <v>55.14</v>
      </c>
      <c r="L227" s="109">
        <v>65.650000000000006</v>
      </c>
      <c r="M227" s="109">
        <v>55.14</v>
      </c>
      <c r="N227" s="109">
        <v>68.36</v>
      </c>
      <c r="O227" s="109">
        <v>58.89</v>
      </c>
    </row>
    <row r="228" spans="1:15" ht="30">
      <c r="A228" s="107" t="s">
        <v>1732</v>
      </c>
      <c r="B228" s="108" t="s">
        <v>1733</v>
      </c>
      <c r="C228" s="108" t="s">
        <v>1734</v>
      </c>
      <c r="D228" s="108" t="s">
        <v>1736</v>
      </c>
      <c r="E228" s="108" t="s">
        <v>1618</v>
      </c>
      <c r="F228" s="108" t="s">
        <v>1707</v>
      </c>
      <c r="G228" s="108" t="s">
        <v>235</v>
      </c>
      <c r="H228" s="109">
        <v>28.18</v>
      </c>
      <c r="I228" s="110"/>
      <c r="J228" s="109">
        <v>28.18</v>
      </c>
      <c r="K228" s="110"/>
      <c r="L228" s="109">
        <v>28.18</v>
      </c>
      <c r="M228" s="110"/>
      <c r="N228" s="109">
        <v>30.81</v>
      </c>
      <c r="O228" s="110"/>
    </row>
    <row r="229" spans="1:15">
      <c r="A229" s="206" t="s">
        <v>1216</v>
      </c>
      <c r="B229" s="206" t="s">
        <v>1216</v>
      </c>
      <c r="C229" s="206" t="s">
        <v>1216</v>
      </c>
      <c r="D229" s="206" t="s">
        <v>1216</v>
      </c>
      <c r="E229" s="206" t="s">
        <v>1216</v>
      </c>
      <c r="F229" s="206" t="s">
        <v>1216</v>
      </c>
      <c r="G229" s="206" t="s">
        <v>1216</v>
      </c>
      <c r="H229" s="206" t="s">
        <v>1216</v>
      </c>
      <c r="I229" s="206" t="s">
        <v>1216</v>
      </c>
      <c r="J229" s="206" t="s">
        <v>1216</v>
      </c>
      <c r="K229" s="206" t="s">
        <v>1216</v>
      </c>
      <c r="L229" s="206" t="s">
        <v>1216</v>
      </c>
      <c r="M229" s="206" t="s">
        <v>1216</v>
      </c>
      <c r="N229" s="206" t="s">
        <v>1216</v>
      </c>
      <c r="O229" s="206" t="s">
        <v>1216</v>
      </c>
    </row>
    <row r="230" spans="1:15" ht="30">
      <c r="A230" s="107" t="s">
        <v>1217</v>
      </c>
      <c r="B230" s="108" t="s">
        <v>1218</v>
      </c>
      <c r="C230" s="108" t="s">
        <v>1219</v>
      </c>
      <c r="D230" s="108" t="s">
        <v>1220</v>
      </c>
      <c r="E230" s="108" t="s">
        <v>1618</v>
      </c>
      <c r="F230" s="108" t="s">
        <v>1619</v>
      </c>
      <c r="G230" s="108" t="s">
        <v>235</v>
      </c>
      <c r="H230" s="109">
        <v>42.08</v>
      </c>
      <c r="I230" s="109">
        <v>42.08</v>
      </c>
      <c r="J230" s="109">
        <v>42.74</v>
      </c>
      <c r="K230" s="109">
        <v>42.74</v>
      </c>
      <c r="L230" s="109">
        <v>42.74</v>
      </c>
      <c r="M230" s="109">
        <v>42.74</v>
      </c>
      <c r="N230" s="109">
        <v>45.51</v>
      </c>
      <c r="O230" s="109">
        <v>45.51</v>
      </c>
    </row>
    <row r="231" spans="1:15" ht="30">
      <c r="A231" s="107" t="s">
        <v>1225</v>
      </c>
      <c r="B231" s="108" t="s">
        <v>1226</v>
      </c>
      <c r="C231" s="108" t="s">
        <v>1227</v>
      </c>
      <c r="D231" s="108" t="s">
        <v>1228</v>
      </c>
      <c r="E231" s="108" t="s">
        <v>1618</v>
      </c>
      <c r="F231" s="108" t="s">
        <v>1619</v>
      </c>
      <c r="G231" s="108" t="s">
        <v>227</v>
      </c>
      <c r="H231" s="109">
        <v>13.12</v>
      </c>
      <c r="I231" s="109">
        <v>15.74</v>
      </c>
      <c r="J231" s="109">
        <v>13.61</v>
      </c>
      <c r="K231" s="109">
        <v>16.329999999999998</v>
      </c>
      <c r="L231" s="109">
        <v>13.61</v>
      </c>
      <c r="M231" s="109">
        <v>16.329999999999998</v>
      </c>
      <c r="N231" s="109">
        <v>14.18</v>
      </c>
      <c r="O231" s="109">
        <v>17.02</v>
      </c>
    </row>
    <row r="232" spans="1:15" ht="30">
      <c r="A232" s="107" t="s">
        <v>1242</v>
      </c>
      <c r="B232" s="108" t="s">
        <v>1243</v>
      </c>
      <c r="C232" s="108" t="s">
        <v>1244</v>
      </c>
      <c r="D232" s="108" t="s">
        <v>1737</v>
      </c>
      <c r="E232" s="108" t="s">
        <v>1618</v>
      </c>
      <c r="F232" s="108" t="s">
        <v>1619</v>
      </c>
      <c r="G232" s="108" t="s">
        <v>227</v>
      </c>
      <c r="H232" s="109">
        <v>35.090000000000003</v>
      </c>
      <c r="I232" s="109">
        <v>42.11</v>
      </c>
      <c r="J232" s="109">
        <v>36.840000000000003</v>
      </c>
      <c r="K232" s="109">
        <v>44.21</v>
      </c>
      <c r="L232" s="109">
        <v>36.840000000000003</v>
      </c>
      <c r="M232" s="109">
        <v>44.21</v>
      </c>
      <c r="N232" s="109">
        <v>39.33</v>
      </c>
      <c r="O232" s="109">
        <v>47.2</v>
      </c>
    </row>
    <row r="233" spans="1:15">
      <c r="A233" s="206" t="s">
        <v>1258</v>
      </c>
      <c r="B233" s="206" t="s">
        <v>1258</v>
      </c>
      <c r="C233" s="206" t="s">
        <v>1258</v>
      </c>
      <c r="D233" s="206" t="s">
        <v>1258</v>
      </c>
      <c r="E233" s="206" t="s">
        <v>1258</v>
      </c>
      <c r="F233" s="206" t="s">
        <v>1258</v>
      </c>
      <c r="G233" s="206" t="s">
        <v>1258</v>
      </c>
      <c r="H233" s="206" t="s">
        <v>1258</v>
      </c>
      <c r="I233" s="206" t="s">
        <v>1258</v>
      </c>
      <c r="J233" s="206" t="s">
        <v>1258</v>
      </c>
      <c r="K233" s="206" t="s">
        <v>1258</v>
      </c>
      <c r="L233" s="206" t="s">
        <v>1258</v>
      </c>
      <c r="M233" s="206" t="s">
        <v>1258</v>
      </c>
      <c r="N233" s="206" t="s">
        <v>1258</v>
      </c>
      <c r="O233" s="206" t="s">
        <v>1258</v>
      </c>
    </row>
    <row r="234" spans="1:15" ht="30">
      <c r="A234" s="107" t="s">
        <v>1259</v>
      </c>
      <c r="B234" s="108" t="s">
        <v>1260</v>
      </c>
      <c r="C234" s="108" t="s">
        <v>1261</v>
      </c>
      <c r="D234" s="108" t="s">
        <v>1738</v>
      </c>
      <c r="E234" s="108" t="s">
        <v>1618</v>
      </c>
      <c r="F234" s="108" t="s">
        <v>1619</v>
      </c>
      <c r="G234" s="108" t="s">
        <v>235</v>
      </c>
      <c r="H234" s="109">
        <v>97.66</v>
      </c>
      <c r="I234" s="109">
        <v>62.21</v>
      </c>
      <c r="J234" s="109">
        <v>101.57</v>
      </c>
      <c r="K234" s="109">
        <v>66.319999999999993</v>
      </c>
      <c r="L234" s="109">
        <v>101.57</v>
      </c>
      <c r="M234" s="109">
        <v>66.319999999999993</v>
      </c>
      <c r="N234" s="109">
        <v>105.84</v>
      </c>
      <c r="O234" s="109">
        <v>70.83</v>
      </c>
    </row>
    <row r="235" spans="1:15" ht="30">
      <c r="A235" s="107" t="s">
        <v>1263</v>
      </c>
      <c r="B235" s="108" t="s">
        <v>1264</v>
      </c>
      <c r="C235" s="108" t="s">
        <v>1265</v>
      </c>
      <c r="D235" s="108" t="s">
        <v>1266</v>
      </c>
      <c r="E235" s="108" t="s">
        <v>1618</v>
      </c>
      <c r="F235" s="108" t="s">
        <v>1619</v>
      </c>
      <c r="G235" s="108" t="s">
        <v>227</v>
      </c>
      <c r="H235" s="109">
        <v>14.85</v>
      </c>
      <c r="I235" s="110"/>
      <c r="J235" s="109">
        <v>15</v>
      </c>
      <c r="K235" s="110"/>
      <c r="L235" s="109">
        <v>14.94</v>
      </c>
      <c r="M235" s="110"/>
      <c r="N235" s="109">
        <v>14.94</v>
      </c>
      <c r="O235" s="110"/>
    </row>
    <row r="236" spans="1:15" ht="30">
      <c r="A236" s="107" t="s">
        <v>1739</v>
      </c>
      <c r="B236" s="108" t="s">
        <v>1740</v>
      </c>
      <c r="C236" s="108" t="s">
        <v>1741</v>
      </c>
      <c r="D236" s="108" t="s">
        <v>1266</v>
      </c>
      <c r="E236" s="108" t="s">
        <v>1618</v>
      </c>
      <c r="F236" s="108" t="s">
        <v>1619</v>
      </c>
      <c r="G236" s="108" t="s">
        <v>235</v>
      </c>
      <c r="H236" s="109">
        <v>52.57</v>
      </c>
      <c r="I236" s="109">
        <v>52.57</v>
      </c>
      <c r="J236" s="109">
        <v>54.67</v>
      </c>
      <c r="K236" s="109">
        <v>54.67</v>
      </c>
      <c r="L236" s="109">
        <v>54.67</v>
      </c>
      <c r="M236" s="109">
        <v>54.67</v>
      </c>
      <c r="N236" s="109">
        <v>56.63</v>
      </c>
      <c r="O236" s="109">
        <v>56.63</v>
      </c>
    </row>
    <row r="237" spans="1:15" ht="30">
      <c r="A237" s="107" t="s">
        <v>1271</v>
      </c>
      <c r="B237" s="108" t="s">
        <v>1272</v>
      </c>
      <c r="C237" s="108" t="s">
        <v>1273</v>
      </c>
      <c r="D237" s="108" t="s">
        <v>1274</v>
      </c>
      <c r="E237" s="108" t="s">
        <v>1618</v>
      </c>
      <c r="F237" s="108" t="s">
        <v>1619</v>
      </c>
      <c r="G237" s="108" t="s">
        <v>235</v>
      </c>
      <c r="H237" s="109">
        <v>43.86</v>
      </c>
      <c r="I237" s="109">
        <v>43.86</v>
      </c>
      <c r="J237" s="109">
        <v>43.86</v>
      </c>
      <c r="K237" s="109">
        <v>43.86</v>
      </c>
      <c r="L237" s="109">
        <v>43.86</v>
      </c>
      <c r="M237" s="109">
        <v>43.86</v>
      </c>
      <c r="N237" s="109">
        <v>43.86</v>
      </c>
      <c r="O237" s="109">
        <v>43.86</v>
      </c>
    </row>
    <row r="238" spans="1:15" ht="45">
      <c r="A238" s="107" t="s">
        <v>1275</v>
      </c>
      <c r="B238" s="108" t="s">
        <v>1276</v>
      </c>
      <c r="C238" s="108" t="s">
        <v>1277</v>
      </c>
      <c r="D238" s="108" t="s">
        <v>1278</v>
      </c>
      <c r="E238" s="108" t="s">
        <v>1618</v>
      </c>
      <c r="F238" s="108" t="s">
        <v>1619</v>
      </c>
      <c r="G238" s="108" t="s">
        <v>235</v>
      </c>
      <c r="H238" s="110"/>
      <c r="I238" s="110"/>
      <c r="J238" s="109">
        <v>118.18</v>
      </c>
      <c r="K238" s="109">
        <v>43.73</v>
      </c>
      <c r="L238" s="109">
        <v>118.18</v>
      </c>
      <c r="M238" s="109">
        <v>43.73</v>
      </c>
      <c r="N238" s="109">
        <v>118.18</v>
      </c>
      <c r="O238" s="109">
        <v>46.7</v>
      </c>
    </row>
    <row r="239" spans="1:15" ht="45">
      <c r="A239" s="107" t="s">
        <v>1284</v>
      </c>
      <c r="B239" s="108" t="s">
        <v>1285</v>
      </c>
      <c r="C239" s="108" t="s">
        <v>1286</v>
      </c>
      <c r="D239" s="108" t="s">
        <v>1287</v>
      </c>
      <c r="E239" s="108" t="s">
        <v>1618</v>
      </c>
      <c r="F239" s="108" t="s">
        <v>1619</v>
      </c>
      <c r="G239" s="108" t="s">
        <v>235</v>
      </c>
      <c r="H239" s="110"/>
      <c r="I239" s="110"/>
      <c r="J239" s="109">
        <v>63.44</v>
      </c>
      <c r="K239" s="109">
        <v>43.16</v>
      </c>
      <c r="L239" s="109">
        <v>56.97</v>
      </c>
      <c r="M239" s="109">
        <v>43.16</v>
      </c>
      <c r="N239" s="109">
        <v>56.97</v>
      </c>
      <c r="O239" s="109">
        <v>46.09</v>
      </c>
    </row>
    <row r="240" spans="1:15" ht="45">
      <c r="A240" s="107" t="s">
        <v>1288</v>
      </c>
      <c r="B240" s="108" t="s">
        <v>1289</v>
      </c>
      <c r="C240" s="108" t="s">
        <v>1290</v>
      </c>
      <c r="D240" s="108" t="s">
        <v>1291</v>
      </c>
      <c r="E240" s="108" t="s">
        <v>1618</v>
      </c>
      <c r="F240" s="108" t="s">
        <v>1619</v>
      </c>
      <c r="G240" s="108" t="s">
        <v>235</v>
      </c>
      <c r="H240" s="110"/>
      <c r="I240" s="110"/>
      <c r="J240" s="109">
        <v>47.14</v>
      </c>
      <c r="K240" s="109">
        <v>36.950000000000003</v>
      </c>
      <c r="L240" s="109">
        <v>47.14</v>
      </c>
      <c r="M240" s="109">
        <v>36.950000000000003</v>
      </c>
      <c r="N240" s="109">
        <v>47.14</v>
      </c>
      <c r="O240" s="109">
        <v>39.46</v>
      </c>
    </row>
    <row r="241" spans="1:15">
      <c r="A241" s="206" t="s">
        <v>1292</v>
      </c>
      <c r="B241" s="206" t="s">
        <v>1292</v>
      </c>
      <c r="C241" s="206" t="s">
        <v>1292</v>
      </c>
      <c r="D241" s="206" t="s">
        <v>1292</v>
      </c>
      <c r="E241" s="206" t="s">
        <v>1292</v>
      </c>
      <c r="F241" s="206" t="s">
        <v>1292</v>
      </c>
      <c r="G241" s="206" t="s">
        <v>1292</v>
      </c>
      <c r="H241" s="206" t="s">
        <v>1292</v>
      </c>
      <c r="I241" s="206" t="s">
        <v>1292</v>
      </c>
      <c r="J241" s="206" t="s">
        <v>1292</v>
      </c>
      <c r="K241" s="206" t="s">
        <v>1292</v>
      </c>
      <c r="L241" s="206" t="s">
        <v>1292</v>
      </c>
      <c r="M241" s="206" t="s">
        <v>1292</v>
      </c>
      <c r="N241" s="206" t="s">
        <v>1292</v>
      </c>
      <c r="O241" s="206" t="s">
        <v>1292</v>
      </c>
    </row>
    <row r="242" spans="1:15" ht="30">
      <c r="A242" s="107" t="s">
        <v>1742</v>
      </c>
      <c r="B242" s="108" t="s">
        <v>1666</v>
      </c>
      <c r="C242" s="108" t="s">
        <v>1667</v>
      </c>
      <c r="D242" s="108" t="s">
        <v>1743</v>
      </c>
      <c r="E242" s="108" t="s">
        <v>1618</v>
      </c>
      <c r="F242" s="108" t="s">
        <v>1669</v>
      </c>
      <c r="G242" s="108" t="s">
        <v>227</v>
      </c>
      <c r="H242" s="109">
        <v>18.61</v>
      </c>
      <c r="I242" s="110"/>
      <c r="J242" s="109">
        <v>18.61</v>
      </c>
      <c r="K242" s="110"/>
      <c r="L242" s="109">
        <v>18.61</v>
      </c>
      <c r="M242" s="110"/>
      <c r="N242" s="109">
        <v>19.190000000000001</v>
      </c>
      <c r="O242" s="110"/>
    </row>
    <row r="243" spans="1:15" ht="30">
      <c r="A243" s="107" t="s">
        <v>583</v>
      </c>
      <c r="B243" s="108" t="s">
        <v>584</v>
      </c>
      <c r="C243" s="108" t="s">
        <v>585</v>
      </c>
      <c r="D243" s="108" t="s">
        <v>1293</v>
      </c>
      <c r="E243" s="108" t="s">
        <v>1618</v>
      </c>
      <c r="F243" s="108" t="s">
        <v>1619</v>
      </c>
      <c r="G243" s="108" t="s">
        <v>227</v>
      </c>
      <c r="H243" s="109">
        <v>24.98</v>
      </c>
      <c r="I243" s="109">
        <v>29.98</v>
      </c>
      <c r="J243" s="109">
        <v>24.98</v>
      </c>
      <c r="K243" s="109">
        <v>29.98</v>
      </c>
      <c r="L243" s="109">
        <v>24.98</v>
      </c>
      <c r="M243" s="109">
        <v>29.98</v>
      </c>
      <c r="N243" s="109">
        <v>25.48</v>
      </c>
      <c r="O243" s="109">
        <v>30.58</v>
      </c>
    </row>
    <row r="244" spans="1:15">
      <c r="A244" s="206" t="s">
        <v>1294</v>
      </c>
      <c r="B244" s="206" t="s">
        <v>1294</v>
      </c>
      <c r="C244" s="206" t="s">
        <v>1294</v>
      </c>
      <c r="D244" s="206" t="s">
        <v>1294</v>
      </c>
      <c r="E244" s="206" t="s">
        <v>1294</v>
      </c>
      <c r="F244" s="206" t="s">
        <v>1294</v>
      </c>
      <c r="G244" s="206" t="s">
        <v>1294</v>
      </c>
      <c r="H244" s="206" t="s">
        <v>1294</v>
      </c>
      <c r="I244" s="206" t="s">
        <v>1294</v>
      </c>
      <c r="J244" s="206" t="s">
        <v>1294</v>
      </c>
      <c r="K244" s="206" t="s">
        <v>1294</v>
      </c>
      <c r="L244" s="206" t="s">
        <v>1294</v>
      </c>
      <c r="M244" s="206" t="s">
        <v>1294</v>
      </c>
      <c r="N244" s="206" t="s">
        <v>1294</v>
      </c>
      <c r="O244" s="206" t="s">
        <v>1294</v>
      </c>
    </row>
    <row r="245" spans="1:15" ht="30">
      <c r="A245" s="107" t="s">
        <v>1295</v>
      </c>
      <c r="B245" s="108" t="s">
        <v>1296</v>
      </c>
      <c r="C245" s="108" t="s">
        <v>1297</v>
      </c>
      <c r="D245" s="108" t="s">
        <v>1298</v>
      </c>
      <c r="E245" s="108" t="s">
        <v>1618</v>
      </c>
      <c r="F245" s="108" t="s">
        <v>1619</v>
      </c>
      <c r="G245" s="108" t="s">
        <v>235</v>
      </c>
      <c r="H245" s="109">
        <v>58.1</v>
      </c>
      <c r="I245" s="109">
        <v>58.1</v>
      </c>
      <c r="J245" s="109">
        <v>60.31</v>
      </c>
      <c r="K245" s="109">
        <v>60.31</v>
      </c>
      <c r="L245" s="109">
        <v>60.31</v>
      </c>
      <c r="M245" s="109">
        <v>60.31</v>
      </c>
      <c r="N245" s="109">
        <v>62.83</v>
      </c>
      <c r="O245" s="109">
        <v>62.83</v>
      </c>
    </row>
    <row r="246" spans="1:15" ht="30">
      <c r="A246" s="107" t="s">
        <v>1299</v>
      </c>
      <c r="B246" s="108" t="s">
        <v>1300</v>
      </c>
      <c r="C246" s="108" t="s">
        <v>1301</v>
      </c>
      <c r="D246" s="108" t="s">
        <v>1744</v>
      </c>
      <c r="E246" s="108" t="s">
        <v>1618</v>
      </c>
      <c r="F246" s="108" t="s">
        <v>1619</v>
      </c>
      <c r="G246" s="108" t="s">
        <v>235</v>
      </c>
      <c r="H246" s="109">
        <v>40.9</v>
      </c>
      <c r="I246" s="109">
        <v>40.9</v>
      </c>
      <c r="J246" s="109">
        <v>42.53</v>
      </c>
      <c r="K246" s="109">
        <v>42.53</v>
      </c>
      <c r="L246" s="109">
        <v>42.53</v>
      </c>
      <c r="M246" s="109">
        <v>42.53</v>
      </c>
      <c r="N246" s="109">
        <v>45.41</v>
      </c>
      <c r="O246" s="109">
        <v>45.41</v>
      </c>
    </row>
    <row r="247" spans="1:15" ht="30">
      <c r="A247" s="107" t="s">
        <v>1299</v>
      </c>
      <c r="B247" s="108" t="s">
        <v>1300</v>
      </c>
      <c r="C247" s="108" t="s">
        <v>1301</v>
      </c>
      <c r="D247" s="108" t="s">
        <v>1745</v>
      </c>
      <c r="E247" s="108" t="s">
        <v>1618</v>
      </c>
      <c r="F247" s="108" t="s">
        <v>1619</v>
      </c>
      <c r="G247" s="108" t="s">
        <v>235</v>
      </c>
      <c r="H247" s="109">
        <v>40.9</v>
      </c>
      <c r="I247" s="109">
        <v>40.9</v>
      </c>
      <c r="J247" s="109">
        <v>42.53</v>
      </c>
      <c r="K247" s="109">
        <v>42.53</v>
      </c>
      <c r="L247" s="109">
        <v>42.53</v>
      </c>
      <c r="M247" s="109">
        <v>42.53</v>
      </c>
      <c r="N247" s="109">
        <v>45.41</v>
      </c>
      <c r="O247" s="109">
        <v>45.41</v>
      </c>
    </row>
    <row r="248" spans="1:15" ht="30">
      <c r="A248" s="107" t="s">
        <v>1299</v>
      </c>
      <c r="B248" s="108" t="s">
        <v>1300</v>
      </c>
      <c r="C248" s="108" t="s">
        <v>1301</v>
      </c>
      <c r="D248" s="108" t="s">
        <v>1746</v>
      </c>
      <c r="E248" s="108" t="s">
        <v>1618</v>
      </c>
      <c r="F248" s="108" t="s">
        <v>1619</v>
      </c>
      <c r="G248" s="108" t="s">
        <v>235</v>
      </c>
      <c r="H248" s="109">
        <v>40.9</v>
      </c>
      <c r="I248" s="109">
        <v>40.9</v>
      </c>
      <c r="J248" s="109">
        <v>42.53</v>
      </c>
      <c r="K248" s="109">
        <v>42.53</v>
      </c>
      <c r="L248" s="109">
        <v>42.53</v>
      </c>
      <c r="M248" s="109">
        <v>42.53</v>
      </c>
      <c r="N248" s="109">
        <v>45.41</v>
      </c>
      <c r="O248" s="109">
        <v>45.41</v>
      </c>
    </row>
    <row r="249" spans="1:15" ht="30">
      <c r="A249" s="107" t="s">
        <v>1299</v>
      </c>
      <c r="B249" s="108" t="s">
        <v>1300</v>
      </c>
      <c r="C249" s="108" t="s">
        <v>1301</v>
      </c>
      <c r="D249" s="108" t="s">
        <v>1747</v>
      </c>
      <c r="E249" s="108" t="s">
        <v>1618</v>
      </c>
      <c r="F249" s="108" t="s">
        <v>1619</v>
      </c>
      <c r="G249" s="108" t="s">
        <v>235</v>
      </c>
      <c r="H249" s="109">
        <v>40.9</v>
      </c>
      <c r="I249" s="109">
        <v>40.9</v>
      </c>
      <c r="J249" s="109">
        <v>42.53</v>
      </c>
      <c r="K249" s="109">
        <v>42.53</v>
      </c>
      <c r="L249" s="109">
        <v>42.53</v>
      </c>
      <c r="M249" s="109">
        <v>42.53</v>
      </c>
      <c r="N249" s="109">
        <v>45.41</v>
      </c>
      <c r="O249" s="109">
        <v>45.41</v>
      </c>
    </row>
    <row r="250" spans="1:15" ht="30">
      <c r="A250" s="107" t="s">
        <v>1295</v>
      </c>
      <c r="B250" s="108" t="s">
        <v>1296</v>
      </c>
      <c r="C250" s="108" t="s">
        <v>1297</v>
      </c>
      <c r="D250" s="108" t="s">
        <v>1306</v>
      </c>
      <c r="E250" s="108" t="s">
        <v>1618</v>
      </c>
      <c r="F250" s="108" t="s">
        <v>1619</v>
      </c>
      <c r="G250" s="108" t="s">
        <v>235</v>
      </c>
      <c r="H250" s="109">
        <v>58.1</v>
      </c>
      <c r="I250" s="109">
        <v>58.1</v>
      </c>
      <c r="J250" s="109">
        <v>60.31</v>
      </c>
      <c r="K250" s="109">
        <v>60.31</v>
      </c>
      <c r="L250" s="109">
        <v>60.31</v>
      </c>
      <c r="M250" s="109">
        <v>60.31</v>
      </c>
      <c r="N250" s="109">
        <v>62.83</v>
      </c>
      <c r="O250" s="109">
        <v>62.83</v>
      </c>
    </row>
    <row r="251" spans="1:15" ht="30">
      <c r="A251" s="107" t="s">
        <v>1311</v>
      </c>
      <c r="B251" s="108" t="s">
        <v>1312</v>
      </c>
      <c r="C251" s="108" t="s">
        <v>1313</v>
      </c>
      <c r="D251" s="108" t="s">
        <v>1314</v>
      </c>
      <c r="E251" s="108" t="s">
        <v>1618</v>
      </c>
      <c r="F251" s="108" t="s">
        <v>1619</v>
      </c>
      <c r="G251" s="108" t="s">
        <v>235</v>
      </c>
      <c r="H251" s="109">
        <v>40.06</v>
      </c>
      <c r="I251" s="109">
        <v>40.06</v>
      </c>
      <c r="J251" s="109">
        <v>41.65</v>
      </c>
      <c r="K251" s="109">
        <v>41.65</v>
      </c>
      <c r="L251" s="109">
        <v>41.65</v>
      </c>
      <c r="M251" s="109">
        <v>41.65</v>
      </c>
      <c r="N251" s="109">
        <v>44.48</v>
      </c>
      <c r="O251" s="109">
        <v>44.48</v>
      </c>
    </row>
    <row r="252" spans="1:15" ht="30">
      <c r="A252" s="107" t="s">
        <v>1307</v>
      </c>
      <c r="B252" s="108" t="s">
        <v>1308</v>
      </c>
      <c r="C252" s="108" t="s">
        <v>1309</v>
      </c>
      <c r="D252" s="108" t="s">
        <v>1315</v>
      </c>
      <c r="E252" s="108" t="s">
        <v>1618</v>
      </c>
      <c r="F252" s="108" t="s">
        <v>1619</v>
      </c>
      <c r="G252" s="108" t="s">
        <v>227</v>
      </c>
      <c r="H252" s="109">
        <v>40.82</v>
      </c>
      <c r="I252" s="109">
        <v>48.98</v>
      </c>
      <c r="J252" s="109">
        <v>40.82</v>
      </c>
      <c r="K252" s="109">
        <v>48.98</v>
      </c>
      <c r="L252" s="109">
        <v>40.82</v>
      </c>
      <c r="M252" s="109">
        <v>48.98</v>
      </c>
      <c r="N252" s="109">
        <v>40.82</v>
      </c>
      <c r="O252" s="109">
        <v>48.98</v>
      </c>
    </row>
    <row r="253" spans="1:15" ht="30">
      <c r="A253" s="107" t="s">
        <v>1311</v>
      </c>
      <c r="B253" s="108" t="s">
        <v>1312</v>
      </c>
      <c r="C253" s="108" t="s">
        <v>1313</v>
      </c>
      <c r="D253" s="108" t="s">
        <v>1316</v>
      </c>
      <c r="E253" s="108" t="s">
        <v>1618</v>
      </c>
      <c r="F253" s="108" t="s">
        <v>1619</v>
      </c>
      <c r="G253" s="108" t="s">
        <v>235</v>
      </c>
      <c r="H253" s="109">
        <v>40.06</v>
      </c>
      <c r="I253" s="109">
        <v>40.06</v>
      </c>
      <c r="J253" s="109">
        <v>41.65</v>
      </c>
      <c r="K253" s="109">
        <v>41.65</v>
      </c>
      <c r="L253" s="109">
        <v>41.65</v>
      </c>
      <c r="M253" s="109">
        <v>41.65</v>
      </c>
      <c r="N253" s="109">
        <v>44.48</v>
      </c>
      <c r="O253" s="109">
        <v>44.48</v>
      </c>
    </row>
    <row r="254" spans="1:15" ht="30">
      <c r="A254" s="107" t="s">
        <v>1318</v>
      </c>
      <c r="B254" s="108" t="s">
        <v>1319</v>
      </c>
      <c r="C254" s="108" t="s">
        <v>1320</v>
      </c>
      <c r="D254" s="108" t="s">
        <v>1321</v>
      </c>
      <c r="E254" s="108" t="s">
        <v>1618</v>
      </c>
      <c r="F254" s="108" t="s">
        <v>1619</v>
      </c>
      <c r="G254" s="108" t="s">
        <v>227</v>
      </c>
      <c r="H254" s="109">
        <v>24.11</v>
      </c>
      <c r="I254" s="110"/>
      <c r="J254" s="109">
        <v>25.07</v>
      </c>
      <c r="K254" s="110"/>
      <c r="L254" s="109">
        <v>25.07</v>
      </c>
      <c r="M254" s="110"/>
      <c r="N254" s="109">
        <v>26.77</v>
      </c>
      <c r="O254" s="110"/>
    </row>
    <row r="255" spans="1:15" ht="30">
      <c r="A255" s="107" t="s">
        <v>1307</v>
      </c>
      <c r="B255" s="108" t="s">
        <v>1308</v>
      </c>
      <c r="C255" s="108" t="s">
        <v>1309</v>
      </c>
      <c r="D255" s="108" t="s">
        <v>1321</v>
      </c>
      <c r="E255" s="108" t="s">
        <v>1618</v>
      </c>
      <c r="F255" s="108" t="s">
        <v>1619</v>
      </c>
      <c r="G255" s="108" t="s">
        <v>227</v>
      </c>
      <c r="H255" s="109">
        <v>40.82</v>
      </c>
      <c r="I255" s="109">
        <v>48.98</v>
      </c>
      <c r="J255" s="109">
        <v>40.82</v>
      </c>
      <c r="K255" s="109">
        <v>48.98</v>
      </c>
      <c r="L255" s="109">
        <v>40.82</v>
      </c>
      <c r="M255" s="109">
        <v>48.98</v>
      </c>
      <c r="N255" s="109">
        <v>40.82</v>
      </c>
      <c r="O255" s="109">
        <v>48.98</v>
      </c>
    </row>
    <row r="256" spans="1:15" ht="30">
      <c r="A256" s="107" t="s">
        <v>1299</v>
      </c>
      <c r="B256" s="108" t="s">
        <v>1300</v>
      </c>
      <c r="C256" s="108" t="s">
        <v>1301</v>
      </c>
      <c r="D256" s="108" t="s">
        <v>1748</v>
      </c>
      <c r="E256" s="108" t="s">
        <v>1618</v>
      </c>
      <c r="F256" s="108" t="s">
        <v>1619</v>
      </c>
      <c r="G256" s="108" t="s">
        <v>235</v>
      </c>
      <c r="H256" s="109">
        <v>40.9</v>
      </c>
      <c r="I256" s="109">
        <v>40.9</v>
      </c>
      <c r="J256" s="109">
        <v>42.53</v>
      </c>
      <c r="K256" s="109">
        <v>42.53</v>
      </c>
      <c r="L256" s="109">
        <v>42.53</v>
      </c>
      <c r="M256" s="109">
        <v>42.53</v>
      </c>
      <c r="N256" s="109">
        <v>45.41</v>
      </c>
      <c r="O256" s="109">
        <v>45.41</v>
      </c>
    </row>
    <row r="257" spans="1:15">
      <c r="A257" s="206" t="s">
        <v>1327</v>
      </c>
      <c r="B257" s="206" t="s">
        <v>1327</v>
      </c>
      <c r="C257" s="206" t="s">
        <v>1327</v>
      </c>
      <c r="D257" s="206" t="s">
        <v>1327</v>
      </c>
      <c r="E257" s="206" t="s">
        <v>1327</v>
      </c>
      <c r="F257" s="206" t="s">
        <v>1327</v>
      </c>
      <c r="G257" s="206" t="s">
        <v>1327</v>
      </c>
      <c r="H257" s="206" t="s">
        <v>1327</v>
      </c>
      <c r="I257" s="206" t="s">
        <v>1327</v>
      </c>
      <c r="J257" s="206" t="s">
        <v>1327</v>
      </c>
      <c r="K257" s="206" t="s">
        <v>1327</v>
      </c>
      <c r="L257" s="206" t="s">
        <v>1327</v>
      </c>
      <c r="M257" s="206" t="s">
        <v>1327</v>
      </c>
      <c r="N257" s="206" t="s">
        <v>1327</v>
      </c>
      <c r="O257" s="206" t="s">
        <v>1327</v>
      </c>
    </row>
    <row r="258" spans="1:15" ht="30">
      <c r="A258" s="107" t="s">
        <v>1328</v>
      </c>
      <c r="B258" s="108" t="s">
        <v>1329</v>
      </c>
      <c r="C258" s="108" t="s">
        <v>1330</v>
      </c>
      <c r="D258" s="108" t="s">
        <v>1331</v>
      </c>
      <c r="E258" s="108" t="s">
        <v>1618</v>
      </c>
      <c r="F258" s="108" t="s">
        <v>1619</v>
      </c>
      <c r="G258" s="108" t="s">
        <v>235</v>
      </c>
      <c r="H258" s="109">
        <v>65.47</v>
      </c>
      <c r="I258" s="109">
        <v>65.47</v>
      </c>
      <c r="J258" s="109">
        <v>68.08</v>
      </c>
      <c r="K258" s="109">
        <v>68.08</v>
      </c>
      <c r="L258" s="109">
        <v>68.08</v>
      </c>
      <c r="M258" s="109">
        <v>68.08</v>
      </c>
      <c r="N258" s="109">
        <v>72.709999999999994</v>
      </c>
      <c r="O258" s="109">
        <v>72.709999999999994</v>
      </c>
    </row>
    <row r="259" spans="1:15" ht="30">
      <c r="A259" s="107" t="s">
        <v>352</v>
      </c>
      <c r="B259" s="108" t="s">
        <v>353</v>
      </c>
      <c r="C259" s="108" t="s">
        <v>354</v>
      </c>
      <c r="D259" s="108" t="s">
        <v>1335</v>
      </c>
      <c r="E259" s="108" t="s">
        <v>1618</v>
      </c>
      <c r="F259" s="108" t="s">
        <v>1619</v>
      </c>
      <c r="G259" s="108" t="s">
        <v>227</v>
      </c>
      <c r="H259" s="109">
        <v>9.43</v>
      </c>
      <c r="I259" s="109">
        <v>11.32</v>
      </c>
      <c r="J259" s="109">
        <v>9.89</v>
      </c>
      <c r="K259" s="109">
        <v>11.87</v>
      </c>
      <c r="L259" s="109">
        <v>9.89</v>
      </c>
      <c r="M259" s="109">
        <v>11.87</v>
      </c>
      <c r="N259" s="109">
        <v>10.56</v>
      </c>
      <c r="O259" s="109">
        <v>12.67</v>
      </c>
    </row>
    <row r="260" spans="1:15" ht="30">
      <c r="A260" s="107" t="s">
        <v>1328</v>
      </c>
      <c r="B260" s="108" t="s">
        <v>1329</v>
      </c>
      <c r="C260" s="108" t="s">
        <v>1330</v>
      </c>
      <c r="D260" s="108" t="s">
        <v>1335</v>
      </c>
      <c r="E260" s="108" t="s">
        <v>1618</v>
      </c>
      <c r="F260" s="108" t="s">
        <v>1630</v>
      </c>
      <c r="G260" s="108" t="s">
        <v>235</v>
      </c>
      <c r="H260" s="109">
        <v>1.69</v>
      </c>
      <c r="I260" s="110"/>
      <c r="J260" s="109">
        <v>1.76</v>
      </c>
      <c r="K260" s="110"/>
      <c r="L260" s="109">
        <v>1.76</v>
      </c>
      <c r="M260" s="110"/>
      <c r="N260" s="109">
        <v>1.96</v>
      </c>
      <c r="O260" s="110"/>
    </row>
    <row r="261" spans="1:15" ht="30">
      <c r="A261" s="107" t="s">
        <v>1749</v>
      </c>
      <c r="B261" s="108" t="s">
        <v>1329</v>
      </c>
      <c r="C261" s="108" t="s">
        <v>1330</v>
      </c>
      <c r="D261" s="108" t="s">
        <v>1750</v>
      </c>
      <c r="E261" s="108" t="s">
        <v>1618</v>
      </c>
      <c r="F261" s="108" t="s">
        <v>1619</v>
      </c>
      <c r="G261" s="108" t="s">
        <v>235</v>
      </c>
      <c r="H261" s="109">
        <v>54.5</v>
      </c>
      <c r="I261" s="109">
        <v>20.73</v>
      </c>
      <c r="J261" s="109">
        <v>55.49</v>
      </c>
      <c r="K261" s="109">
        <v>22.1</v>
      </c>
      <c r="L261" s="109">
        <v>55.49</v>
      </c>
      <c r="M261" s="109">
        <v>22.1</v>
      </c>
      <c r="N261" s="109">
        <v>57.82</v>
      </c>
      <c r="O261" s="109">
        <v>23.6</v>
      </c>
    </row>
    <row r="262" spans="1:15">
      <c r="A262" s="206" t="s">
        <v>1337</v>
      </c>
      <c r="B262" s="206" t="s">
        <v>1337</v>
      </c>
      <c r="C262" s="206" t="s">
        <v>1337</v>
      </c>
      <c r="D262" s="206" t="s">
        <v>1337</v>
      </c>
      <c r="E262" s="206" t="s">
        <v>1337</v>
      </c>
      <c r="F262" s="206" t="s">
        <v>1337</v>
      </c>
      <c r="G262" s="206" t="s">
        <v>1337</v>
      </c>
      <c r="H262" s="206" t="s">
        <v>1337</v>
      </c>
      <c r="I262" s="206" t="s">
        <v>1337</v>
      </c>
      <c r="J262" s="206" t="s">
        <v>1337</v>
      </c>
      <c r="K262" s="206" t="s">
        <v>1337</v>
      </c>
      <c r="L262" s="206" t="s">
        <v>1337</v>
      </c>
      <c r="M262" s="206" t="s">
        <v>1337</v>
      </c>
      <c r="N262" s="206" t="s">
        <v>1337</v>
      </c>
      <c r="O262" s="206" t="s">
        <v>1337</v>
      </c>
    </row>
    <row r="263" spans="1:15" ht="30">
      <c r="A263" s="107" t="s">
        <v>1373</v>
      </c>
      <c r="B263" s="108" t="s">
        <v>1374</v>
      </c>
      <c r="C263" s="108" t="s">
        <v>1375</v>
      </c>
      <c r="D263" s="108" t="s">
        <v>1376</v>
      </c>
      <c r="E263" s="108" t="s">
        <v>1618</v>
      </c>
      <c r="F263" s="108" t="s">
        <v>1619</v>
      </c>
      <c r="G263" s="108" t="s">
        <v>235</v>
      </c>
      <c r="H263" s="109">
        <v>17.920000000000002</v>
      </c>
      <c r="I263" s="109">
        <v>17.920000000000002</v>
      </c>
      <c r="J263" s="109">
        <v>19.100000000000001</v>
      </c>
      <c r="K263" s="109">
        <v>19.100000000000001</v>
      </c>
      <c r="L263" s="109">
        <v>19.100000000000001</v>
      </c>
      <c r="M263" s="109">
        <v>19.100000000000001</v>
      </c>
      <c r="N263" s="109">
        <v>19.899999999999999</v>
      </c>
      <c r="O263" s="109">
        <v>19.899999999999999</v>
      </c>
    </row>
    <row r="264" spans="1:15" ht="30">
      <c r="A264" s="107" t="s">
        <v>1373</v>
      </c>
      <c r="B264" s="108" t="s">
        <v>1374</v>
      </c>
      <c r="C264" s="108" t="s">
        <v>1375</v>
      </c>
      <c r="D264" s="108" t="s">
        <v>1751</v>
      </c>
      <c r="E264" s="108" t="s">
        <v>1618</v>
      </c>
      <c r="F264" s="108" t="s">
        <v>1619</v>
      </c>
      <c r="G264" s="108" t="s">
        <v>235</v>
      </c>
      <c r="H264" s="109">
        <v>74.75</v>
      </c>
      <c r="I264" s="109">
        <v>74.75</v>
      </c>
      <c r="J264" s="109">
        <v>77.739999999999995</v>
      </c>
      <c r="K264" s="109">
        <v>77.739999999999995</v>
      </c>
      <c r="L264" s="109">
        <v>77.739999999999995</v>
      </c>
      <c r="M264" s="109">
        <v>77.739999999999995</v>
      </c>
      <c r="N264" s="109">
        <v>81</v>
      </c>
      <c r="O264" s="109">
        <v>81</v>
      </c>
    </row>
    <row r="265" spans="1:15">
      <c r="A265" s="206" t="s">
        <v>1377</v>
      </c>
      <c r="B265" s="206" t="s">
        <v>1377</v>
      </c>
      <c r="C265" s="206" t="s">
        <v>1377</v>
      </c>
      <c r="D265" s="206" t="s">
        <v>1377</v>
      </c>
      <c r="E265" s="206" t="s">
        <v>1377</v>
      </c>
      <c r="F265" s="206" t="s">
        <v>1377</v>
      </c>
      <c r="G265" s="206" t="s">
        <v>1377</v>
      </c>
      <c r="H265" s="206" t="s">
        <v>1377</v>
      </c>
      <c r="I265" s="206" t="s">
        <v>1377</v>
      </c>
      <c r="J265" s="206" t="s">
        <v>1377</v>
      </c>
      <c r="K265" s="206" t="s">
        <v>1377</v>
      </c>
      <c r="L265" s="206" t="s">
        <v>1377</v>
      </c>
      <c r="M265" s="206" t="s">
        <v>1377</v>
      </c>
      <c r="N265" s="206" t="s">
        <v>1377</v>
      </c>
      <c r="O265" s="206" t="s">
        <v>1377</v>
      </c>
    </row>
    <row r="266" spans="1:15" ht="30">
      <c r="A266" s="107" t="s">
        <v>1752</v>
      </c>
      <c r="B266" s="108" t="s">
        <v>1753</v>
      </c>
      <c r="C266" s="108" t="s">
        <v>1754</v>
      </c>
      <c r="D266" s="108" t="s">
        <v>1379</v>
      </c>
      <c r="E266" s="108" t="s">
        <v>1618</v>
      </c>
      <c r="F266" s="108" t="s">
        <v>1619</v>
      </c>
      <c r="G266" s="108" t="s">
        <v>227</v>
      </c>
      <c r="H266" s="109">
        <v>46.63</v>
      </c>
      <c r="I266" s="110"/>
      <c r="J266" s="109">
        <v>48.69</v>
      </c>
      <c r="K266" s="110"/>
      <c r="L266" s="109">
        <v>48.69</v>
      </c>
      <c r="M266" s="110"/>
      <c r="N266" s="109">
        <v>50.73</v>
      </c>
      <c r="O266" s="110"/>
    </row>
    <row r="267" spans="1:15" ht="30">
      <c r="A267" s="107" t="s">
        <v>1755</v>
      </c>
      <c r="B267" s="108" t="s">
        <v>1756</v>
      </c>
      <c r="C267" s="108" t="s">
        <v>1757</v>
      </c>
      <c r="D267" s="108" t="s">
        <v>1385</v>
      </c>
      <c r="E267" s="108" t="s">
        <v>1618</v>
      </c>
      <c r="F267" s="108" t="s">
        <v>1619</v>
      </c>
      <c r="G267" s="108" t="s">
        <v>235</v>
      </c>
      <c r="H267" s="109">
        <v>35.39</v>
      </c>
      <c r="I267" s="109">
        <v>35.39</v>
      </c>
      <c r="J267" s="109">
        <v>36.71</v>
      </c>
      <c r="K267" s="109">
        <v>36.71</v>
      </c>
      <c r="L267" s="109">
        <v>36.71</v>
      </c>
      <c r="M267" s="109">
        <v>36.71</v>
      </c>
      <c r="N267" s="109">
        <v>38.25</v>
      </c>
      <c r="O267" s="109">
        <v>38.25</v>
      </c>
    </row>
    <row r="268" spans="1:15" ht="30">
      <c r="A268" s="107" t="s">
        <v>1758</v>
      </c>
      <c r="B268" s="108" t="s">
        <v>1759</v>
      </c>
      <c r="C268" s="108" t="s">
        <v>1760</v>
      </c>
      <c r="D268" s="108" t="s">
        <v>1385</v>
      </c>
      <c r="E268" s="108" t="s">
        <v>1618</v>
      </c>
      <c r="F268" s="108" t="s">
        <v>1619</v>
      </c>
      <c r="G268" s="108" t="s">
        <v>227</v>
      </c>
      <c r="H268" s="109">
        <v>17.72</v>
      </c>
      <c r="I268" s="109">
        <v>21.26</v>
      </c>
      <c r="J268" s="109">
        <v>18.88</v>
      </c>
      <c r="K268" s="109">
        <v>22.66</v>
      </c>
      <c r="L268" s="109">
        <v>18.88</v>
      </c>
      <c r="M268" s="109">
        <v>22.66</v>
      </c>
      <c r="N268" s="109">
        <v>19.670000000000002</v>
      </c>
      <c r="O268" s="109">
        <v>23.6</v>
      </c>
    </row>
    <row r="269" spans="1:15" ht="30">
      <c r="A269" s="107" t="s">
        <v>1386</v>
      </c>
      <c r="B269" s="108" t="s">
        <v>1387</v>
      </c>
      <c r="C269" s="108" t="s">
        <v>1388</v>
      </c>
      <c r="D269" s="108" t="s">
        <v>1389</v>
      </c>
      <c r="E269" s="108" t="s">
        <v>1618</v>
      </c>
      <c r="F269" s="108" t="s">
        <v>1619</v>
      </c>
      <c r="G269" s="108" t="s">
        <v>235</v>
      </c>
      <c r="H269" s="109">
        <v>30.23</v>
      </c>
      <c r="I269" s="109">
        <v>30.23</v>
      </c>
      <c r="J269" s="109">
        <v>30.76</v>
      </c>
      <c r="K269" s="109">
        <v>30.76</v>
      </c>
      <c r="L269" s="109">
        <v>30.76</v>
      </c>
      <c r="M269" s="109">
        <v>30.76</v>
      </c>
      <c r="N269" s="109">
        <v>30.99</v>
      </c>
      <c r="O269" s="109">
        <v>30.99</v>
      </c>
    </row>
    <row r="270" spans="1:15" ht="30">
      <c r="A270" s="107" t="s">
        <v>1752</v>
      </c>
      <c r="B270" s="108" t="s">
        <v>1753</v>
      </c>
      <c r="C270" s="108" t="s">
        <v>1754</v>
      </c>
      <c r="D270" s="108" t="s">
        <v>1391</v>
      </c>
      <c r="E270" s="108" t="s">
        <v>1618</v>
      </c>
      <c r="F270" s="108" t="s">
        <v>1619</v>
      </c>
      <c r="G270" s="108" t="s">
        <v>227</v>
      </c>
      <c r="H270" s="109">
        <v>46.63</v>
      </c>
      <c r="I270" s="110"/>
      <c r="J270" s="109">
        <v>48.69</v>
      </c>
      <c r="K270" s="110"/>
      <c r="L270" s="109">
        <v>48.69</v>
      </c>
      <c r="M270" s="110"/>
      <c r="N270" s="109">
        <v>50.73</v>
      </c>
      <c r="O270" s="110"/>
    </row>
    <row r="271" spans="1:15" ht="30">
      <c r="A271" s="107" t="s">
        <v>1761</v>
      </c>
      <c r="B271" s="108" t="s">
        <v>1762</v>
      </c>
      <c r="C271" s="108" t="s">
        <v>1763</v>
      </c>
      <c r="D271" s="108" t="s">
        <v>1391</v>
      </c>
      <c r="E271" s="108" t="s">
        <v>1618</v>
      </c>
      <c r="F271" s="108" t="s">
        <v>1619</v>
      </c>
      <c r="G271" s="108" t="s">
        <v>235</v>
      </c>
      <c r="H271" s="109">
        <v>60.23</v>
      </c>
      <c r="I271" s="109">
        <v>60.23</v>
      </c>
      <c r="J271" s="109">
        <v>62.6</v>
      </c>
      <c r="K271" s="109">
        <v>62.6</v>
      </c>
      <c r="L271" s="109">
        <v>62.6</v>
      </c>
      <c r="M271" s="109">
        <v>62.6</v>
      </c>
      <c r="N271" s="109">
        <v>65.09</v>
      </c>
      <c r="O271" s="109">
        <v>65.09</v>
      </c>
    </row>
    <row r="272" spans="1:15" ht="30">
      <c r="A272" s="107" t="s">
        <v>1752</v>
      </c>
      <c r="B272" s="108" t="s">
        <v>1753</v>
      </c>
      <c r="C272" s="108" t="s">
        <v>1754</v>
      </c>
      <c r="D272" s="108" t="s">
        <v>1393</v>
      </c>
      <c r="E272" s="108" t="s">
        <v>1618</v>
      </c>
      <c r="F272" s="108" t="s">
        <v>1619</v>
      </c>
      <c r="G272" s="108" t="s">
        <v>227</v>
      </c>
      <c r="H272" s="109">
        <v>46.63</v>
      </c>
      <c r="I272" s="110"/>
      <c r="J272" s="109">
        <v>48.69</v>
      </c>
      <c r="K272" s="110"/>
      <c r="L272" s="109">
        <v>48.69</v>
      </c>
      <c r="M272" s="110"/>
      <c r="N272" s="109">
        <v>50.73</v>
      </c>
      <c r="O272" s="110"/>
    </row>
    <row r="273" spans="1:15" ht="30">
      <c r="A273" s="107" t="s">
        <v>1764</v>
      </c>
      <c r="B273" s="108" t="s">
        <v>1765</v>
      </c>
      <c r="C273" s="108" t="s">
        <v>1766</v>
      </c>
      <c r="D273" s="108" t="s">
        <v>1393</v>
      </c>
      <c r="E273" s="108" t="s">
        <v>1618</v>
      </c>
      <c r="F273" s="108" t="s">
        <v>1619</v>
      </c>
      <c r="G273" s="108" t="s">
        <v>227</v>
      </c>
      <c r="H273" s="109">
        <v>40.11</v>
      </c>
      <c r="I273" s="109">
        <v>48.13</v>
      </c>
      <c r="J273" s="109">
        <v>40.42</v>
      </c>
      <c r="K273" s="109">
        <v>48.5</v>
      </c>
      <c r="L273" s="109">
        <v>40.42</v>
      </c>
      <c r="M273" s="109">
        <v>48.5</v>
      </c>
      <c r="N273" s="109">
        <v>42.85</v>
      </c>
      <c r="O273" s="109">
        <v>51.42</v>
      </c>
    </row>
    <row r="274" spans="1:15" ht="30">
      <c r="A274" s="107" t="s">
        <v>1394</v>
      </c>
      <c r="B274" s="108" t="s">
        <v>783</v>
      </c>
      <c r="C274" s="108" t="s">
        <v>1395</v>
      </c>
      <c r="D274" s="108" t="s">
        <v>1396</v>
      </c>
      <c r="E274" s="108" t="s">
        <v>1618</v>
      </c>
      <c r="F274" s="108" t="s">
        <v>1619</v>
      </c>
      <c r="G274" s="108" t="s">
        <v>235</v>
      </c>
      <c r="H274" s="109">
        <v>12.53</v>
      </c>
      <c r="I274" s="110"/>
      <c r="J274" s="109">
        <v>12.53</v>
      </c>
      <c r="K274" s="110"/>
      <c r="L274" s="109">
        <v>12.53</v>
      </c>
      <c r="M274" s="110"/>
      <c r="N274" s="109">
        <v>13.05</v>
      </c>
      <c r="O274" s="110"/>
    </row>
    <row r="275" spans="1:15" ht="30">
      <c r="A275" s="107" t="s">
        <v>1397</v>
      </c>
      <c r="B275" s="108" t="s">
        <v>1398</v>
      </c>
      <c r="C275" s="108" t="s">
        <v>1399</v>
      </c>
      <c r="D275" s="108" t="s">
        <v>1396</v>
      </c>
      <c r="E275" s="108" t="s">
        <v>1618</v>
      </c>
      <c r="F275" s="108" t="s">
        <v>1619</v>
      </c>
      <c r="G275" s="108" t="s">
        <v>227</v>
      </c>
      <c r="H275" s="109">
        <v>33.450000000000003</v>
      </c>
      <c r="I275" s="109">
        <v>40.14</v>
      </c>
      <c r="J275" s="109">
        <v>34.51</v>
      </c>
      <c r="K275" s="109">
        <v>41.41</v>
      </c>
      <c r="L275" s="109">
        <v>34.51</v>
      </c>
      <c r="M275" s="109">
        <v>41.41</v>
      </c>
      <c r="N275" s="109">
        <v>35.950000000000003</v>
      </c>
      <c r="O275" s="109">
        <v>43.14</v>
      </c>
    </row>
    <row r="276" spans="1:15" ht="30">
      <c r="A276" s="107" t="s">
        <v>405</v>
      </c>
      <c r="B276" s="108" t="s">
        <v>406</v>
      </c>
      <c r="C276" s="108" t="s">
        <v>407</v>
      </c>
      <c r="D276" s="108" t="s">
        <v>1396</v>
      </c>
      <c r="E276" s="108" t="s">
        <v>1618</v>
      </c>
      <c r="F276" s="108" t="s">
        <v>1619</v>
      </c>
      <c r="G276" s="108" t="s">
        <v>227</v>
      </c>
      <c r="H276" s="109">
        <v>32.57</v>
      </c>
      <c r="I276" s="109">
        <v>39.08</v>
      </c>
      <c r="J276" s="109">
        <v>32.61</v>
      </c>
      <c r="K276" s="109">
        <v>39.130000000000003</v>
      </c>
      <c r="L276" s="109">
        <v>32.61</v>
      </c>
      <c r="M276" s="109">
        <v>39.130000000000003</v>
      </c>
      <c r="N276" s="109">
        <v>32.96</v>
      </c>
      <c r="O276" s="109">
        <v>39.549999999999997</v>
      </c>
    </row>
    <row r="277" spans="1:15">
      <c r="A277" s="206" t="s">
        <v>1401</v>
      </c>
      <c r="B277" s="206" t="s">
        <v>1401</v>
      </c>
      <c r="C277" s="206" t="s">
        <v>1401</v>
      </c>
      <c r="D277" s="206" t="s">
        <v>1401</v>
      </c>
      <c r="E277" s="206" t="s">
        <v>1401</v>
      </c>
      <c r="F277" s="206" t="s">
        <v>1401</v>
      </c>
      <c r="G277" s="206" t="s">
        <v>1401</v>
      </c>
      <c r="H277" s="206" t="s">
        <v>1401</v>
      </c>
      <c r="I277" s="206" t="s">
        <v>1401</v>
      </c>
      <c r="J277" s="206" t="s">
        <v>1401</v>
      </c>
      <c r="K277" s="206" t="s">
        <v>1401</v>
      </c>
      <c r="L277" s="206" t="s">
        <v>1401</v>
      </c>
      <c r="M277" s="206" t="s">
        <v>1401</v>
      </c>
      <c r="N277" s="206" t="s">
        <v>1401</v>
      </c>
      <c r="O277" s="206" t="s">
        <v>1401</v>
      </c>
    </row>
    <row r="278" spans="1:15" ht="30">
      <c r="A278" s="107" t="s">
        <v>1405</v>
      </c>
      <c r="B278" s="108" t="s">
        <v>1406</v>
      </c>
      <c r="C278" s="108" t="s">
        <v>1407</v>
      </c>
      <c r="D278" s="108" t="s">
        <v>1767</v>
      </c>
      <c r="E278" s="108" t="s">
        <v>1618</v>
      </c>
      <c r="F278" s="108" t="s">
        <v>1619</v>
      </c>
      <c r="G278" s="108" t="s">
        <v>235</v>
      </c>
      <c r="H278" s="109">
        <v>22.59</v>
      </c>
      <c r="I278" s="109">
        <v>22.59</v>
      </c>
      <c r="J278" s="109">
        <v>23.1</v>
      </c>
      <c r="K278" s="109">
        <v>23.1</v>
      </c>
      <c r="L278" s="109">
        <v>23.1</v>
      </c>
      <c r="M278" s="109">
        <v>23.1</v>
      </c>
      <c r="N278" s="109">
        <v>23.35</v>
      </c>
      <c r="O278" s="109">
        <v>23.35</v>
      </c>
    </row>
    <row r="279" spans="1:15" ht="30">
      <c r="A279" s="107" t="s">
        <v>1409</v>
      </c>
      <c r="B279" s="108" t="s">
        <v>1410</v>
      </c>
      <c r="C279" s="108" t="s">
        <v>1411</v>
      </c>
      <c r="D279" s="108" t="s">
        <v>1412</v>
      </c>
      <c r="E279" s="108" t="s">
        <v>1618</v>
      </c>
      <c r="F279" s="108" t="s">
        <v>1619</v>
      </c>
      <c r="G279" s="108" t="s">
        <v>235</v>
      </c>
      <c r="H279" s="109">
        <v>28.58</v>
      </c>
      <c r="I279" s="109">
        <v>28.58</v>
      </c>
      <c r="J279" s="109">
        <v>28.58</v>
      </c>
      <c r="K279" s="109">
        <v>28.58</v>
      </c>
      <c r="L279" s="109">
        <v>28.43</v>
      </c>
      <c r="M279" s="109">
        <v>28.43</v>
      </c>
      <c r="N279" s="109">
        <v>28.43</v>
      </c>
      <c r="O279" s="109">
        <v>28.43</v>
      </c>
    </row>
    <row r="280" spans="1:15" ht="30">
      <c r="A280" s="107" t="s">
        <v>1413</v>
      </c>
      <c r="B280" s="108" t="s">
        <v>1414</v>
      </c>
      <c r="C280" s="108" t="s">
        <v>1415</v>
      </c>
      <c r="D280" s="108" t="s">
        <v>1417</v>
      </c>
      <c r="E280" s="108" t="s">
        <v>1618</v>
      </c>
      <c r="F280" s="108" t="s">
        <v>1619</v>
      </c>
      <c r="G280" s="108" t="s">
        <v>235</v>
      </c>
      <c r="H280" s="109">
        <v>24.5</v>
      </c>
      <c r="I280" s="109">
        <v>24.5</v>
      </c>
      <c r="J280" s="109">
        <v>25.47</v>
      </c>
      <c r="K280" s="109">
        <v>25.47</v>
      </c>
      <c r="L280" s="109">
        <v>25.47</v>
      </c>
      <c r="M280" s="109">
        <v>25.47</v>
      </c>
      <c r="N280" s="109">
        <v>27.2</v>
      </c>
      <c r="O280" s="109">
        <v>27.2</v>
      </c>
    </row>
    <row r="281" spans="1:15" ht="30">
      <c r="A281" s="107" t="s">
        <v>1418</v>
      </c>
      <c r="B281" s="108" t="s">
        <v>1419</v>
      </c>
      <c r="C281" s="108" t="s">
        <v>1420</v>
      </c>
      <c r="D281" s="108" t="s">
        <v>1421</v>
      </c>
      <c r="E281" s="108" t="s">
        <v>1618</v>
      </c>
      <c r="F281" s="108" t="s">
        <v>1619</v>
      </c>
      <c r="G281" s="108" t="s">
        <v>235</v>
      </c>
      <c r="H281" s="109">
        <v>53.23</v>
      </c>
      <c r="I281" s="109">
        <v>53.23</v>
      </c>
      <c r="J281" s="109">
        <v>53.85</v>
      </c>
      <c r="K281" s="109">
        <v>53.85</v>
      </c>
      <c r="L281" s="109">
        <v>53.85</v>
      </c>
      <c r="M281" s="109">
        <v>53.85</v>
      </c>
      <c r="N281" s="109">
        <v>53.85</v>
      </c>
      <c r="O281" s="109">
        <v>53.85</v>
      </c>
    </row>
    <row r="282" spans="1:15" ht="30">
      <c r="A282" s="107" t="s">
        <v>1402</v>
      </c>
      <c r="B282" s="108" t="s">
        <v>650</v>
      </c>
      <c r="C282" s="108" t="s">
        <v>1403</v>
      </c>
      <c r="D282" s="108" t="s">
        <v>1441</v>
      </c>
      <c r="E282" s="108" t="s">
        <v>1618</v>
      </c>
      <c r="F282" s="108" t="s">
        <v>1619</v>
      </c>
      <c r="G282" s="108" t="s">
        <v>227</v>
      </c>
      <c r="H282" s="109">
        <v>37.19</v>
      </c>
      <c r="I282" s="109">
        <v>44.63</v>
      </c>
      <c r="J282" s="109">
        <v>37.19</v>
      </c>
      <c r="K282" s="109">
        <v>44.63</v>
      </c>
      <c r="L282" s="109">
        <v>37.19</v>
      </c>
      <c r="M282" s="109">
        <v>44.63</v>
      </c>
      <c r="N282" s="109">
        <v>38.74</v>
      </c>
      <c r="O282" s="109">
        <v>46.49</v>
      </c>
    </row>
    <row r="283" spans="1:15" ht="30">
      <c r="A283" s="107" t="s">
        <v>1442</v>
      </c>
      <c r="B283" s="108" t="s">
        <v>650</v>
      </c>
      <c r="C283" s="108" t="s">
        <v>1403</v>
      </c>
      <c r="D283" s="108" t="s">
        <v>1443</v>
      </c>
      <c r="E283" s="108" t="s">
        <v>1618</v>
      </c>
      <c r="F283" s="108" t="s">
        <v>1619</v>
      </c>
      <c r="G283" s="108" t="s">
        <v>227</v>
      </c>
      <c r="H283" s="109">
        <v>32.9</v>
      </c>
      <c r="I283" s="109">
        <v>39.479999999999997</v>
      </c>
      <c r="J283" s="109">
        <v>34.21</v>
      </c>
      <c r="K283" s="109">
        <v>41.05</v>
      </c>
      <c r="L283" s="109">
        <v>34.21</v>
      </c>
      <c r="M283" s="109">
        <v>41.05</v>
      </c>
      <c r="N283" s="109">
        <v>35.630000000000003</v>
      </c>
      <c r="O283" s="109">
        <v>42.76</v>
      </c>
    </row>
    <row r="284" spans="1:15">
      <c r="A284" s="206" t="s">
        <v>1447</v>
      </c>
      <c r="B284" s="206" t="s">
        <v>1447</v>
      </c>
      <c r="C284" s="206" t="s">
        <v>1447</v>
      </c>
      <c r="D284" s="206" t="s">
        <v>1447</v>
      </c>
      <c r="E284" s="206" t="s">
        <v>1447</v>
      </c>
      <c r="F284" s="206" t="s">
        <v>1447</v>
      </c>
      <c r="G284" s="206" t="s">
        <v>1447</v>
      </c>
      <c r="H284" s="206" t="s">
        <v>1447</v>
      </c>
      <c r="I284" s="206" t="s">
        <v>1447</v>
      </c>
      <c r="J284" s="206" t="s">
        <v>1447</v>
      </c>
      <c r="K284" s="206" t="s">
        <v>1447</v>
      </c>
      <c r="L284" s="206" t="s">
        <v>1447</v>
      </c>
      <c r="M284" s="206" t="s">
        <v>1447</v>
      </c>
      <c r="N284" s="206" t="s">
        <v>1447</v>
      </c>
      <c r="O284" s="206" t="s">
        <v>1447</v>
      </c>
    </row>
    <row r="285" spans="1:15" ht="30">
      <c r="A285" s="107" t="s">
        <v>1768</v>
      </c>
      <c r="B285" s="108" t="s">
        <v>1769</v>
      </c>
      <c r="C285" s="108" t="s">
        <v>1770</v>
      </c>
      <c r="D285" s="108" t="s">
        <v>1458</v>
      </c>
      <c r="E285" s="108" t="s">
        <v>1618</v>
      </c>
      <c r="F285" s="108" t="s">
        <v>1619</v>
      </c>
      <c r="G285" s="108" t="s">
        <v>227</v>
      </c>
      <c r="H285" s="109">
        <v>9.1199999999999992</v>
      </c>
      <c r="I285" s="109">
        <v>10.94</v>
      </c>
      <c r="J285" s="109">
        <v>9.43</v>
      </c>
      <c r="K285" s="109">
        <v>11.32</v>
      </c>
      <c r="L285" s="109">
        <v>9.43</v>
      </c>
      <c r="M285" s="109">
        <v>11.32</v>
      </c>
      <c r="N285" s="109">
        <v>9.8000000000000007</v>
      </c>
      <c r="O285" s="109">
        <v>11.76</v>
      </c>
    </row>
    <row r="286" spans="1:15" ht="30">
      <c r="A286" s="107" t="s">
        <v>1455</v>
      </c>
      <c r="B286" s="108" t="s">
        <v>1456</v>
      </c>
      <c r="C286" s="108" t="s">
        <v>1457</v>
      </c>
      <c r="D286" s="108" t="s">
        <v>1458</v>
      </c>
      <c r="E286" s="108" t="s">
        <v>1618</v>
      </c>
      <c r="F286" s="108" t="s">
        <v>1619</v>
      </c>
      <c r="G286" s="108" t="s">
        <v>235</v>
      </c>
      <c r="H286" s="109">
        <v>23.31</v>
      </c>
      <c r="I286" s="109">
        <v>23.31</v>
      </c>
      <c r="J286" s="109">
        <v>23.77</v>
      </c>
      <c r="K286" s="109">
        <v>23.77</v>
      </c>
      <c r="L286" s="109">
        <v>23.77</v>
      </c>
      <c r="M286" s="109">
        <v>23.77</v>
      </c>
      <c r="N286" s="109">
        <v>24.76</v>
      </c>
      <c r="O286" s="109">
        <v>24.76</v>
      </c>
    </row>
    <row r="287" spans="1:15" ht="30">
      <c r="A287" s="107" t="s">
        <v>1459</v>
      </c>
      <c r="B287" s="108" t="s">
        <v>1460</v>
      </c>
      <c r="C287" s="108" t="s">
        <v>1461</v>
      </c>
      <c r="D287" s="108" t="s">
        <v>1462</v>
      </c>
      <c r="E287" s="108" t="s">
        <v>1618</v>
      </c>
      <c r="F287" s="108" t="s">
        <v>1619</v>
      </c>
      <c r="G287" s="108" t="s">
        <v>235</v>
      </c>
      <c r="H287" s="110"/>
      <c r="I287" s="110"/>
      <c r="J287" s="109">
        <v>54.92</v>
      </c>
      <c r="K287" s="109">
        <v>54.92</v>
      </c>
      <c r="L287" s="109">
        <v>54.92</v>
      </c>
      <c r="M287" s="109">
        <v>54.92</v>
      </c>
      <c r="N287" s="109">
        <v>54.92</v>
      </c>
      <c r="O287" s="109">
        <v>54.92</v>
      </c>
    </row>
    <row r="288" spans="1:15" ht="30">
      <c r="A288" s="107" t="s">
        <v>1459</v>
      </c>
      <c r="B288" s="108" t="s">
        <v>1460</v>
      </c>
      <c r="C288" s="108" t="s">
        <v>1461</v>
      </c>
      <c r="D288" s="108" t="s">
        <v>1163</v>
      </c>
      <c r="E288" s="108" t="s">
        <v>1618</v>
      </c>
      <c r="F288" s="108" t="s">
        <v>1619</v>
      </c>
      <c r="G288" s="108" t="s">
        <v>235</v>
      </c>
      <c r="H288" s="110"/>
      <c r="I288" s="110"/>
      <c r="J288" s="109">
        <v>54.92</v>
      </c>
      <c r="K288" s="109">
        <v>54.92</v>
      </c>
      <c r="L288" s="109">
        <v>54.92</v>
      </c>
      <c r="M288" s="109">
        <v>54.92</v>
      </c>
      <c r="N288" s="109">
        <v>54.92</v>
      </c>
      <c r="O288" s="109">
        <v>54.92</v>
      </c>
    </row>
    <row r="289" spans="1:15" ht="30">
      <c r="A289" s="107" t="s">
        <v>1459</v>
      </c>
      <c r="B289" s="108" t="s">
        <v>1460</v>
      </c>
      <c r="C289" s="108" t="s">
        <v>1461</v>
      </c>
      <c r="D289" s="108" t="s">
        <v>1771</v>
      </c>
      <c r="E289" s="108" t="s">
        <v>1618</v>
      </c>
      <c r="F289" s="108" t="s">
        <v>1619</v>
      </c>
      <c r="G289" s="108" t="s">
        <v>235</v>
      </c>
      <c r="H289" s="109">
        <v>54.92</v>
      </c>
      <c r="I289" s="109">
        <v>40.71</v>
      </c>
      <c r="J289" s="109">
        <v>54.92</v>
      </c>
      <c r="K289" s="109">
        <v>43.4</v>
      </c>
      <c r="L289" s="109">
        <v>54.92</v>
      </c>
      <c r="M289" s="109">
        <v>43.4</v>
      </c>
      <c r="N289" s="109">
        <v>54.92</v>
      </c>
      <c r="O289" s="109">
        <v>46.35</v>
      </c>
    </row>
    <row r="290" spans="1:15" ht="45">
      <c r="A290" s="107" t="s">
        <v>1772</v>
      </c>
      <c r="B290" s="108" t="s">
        <v>1474</v>
      </c>
      <c r="C290" s="108" t="s">
        <v>1475</v>
      </c>
      <c r="D290" s="108" t="s">
        <v>1773</v>
      </c>
      <c r="E290" s="108" t="s">
        <v>1618</v>
      </c>
      <c r="F290" s="108" t="s">
        <v>1630</v>
      </c>
      <c r="G290" s="108" t="s">
        <v>227</v>
      </c>
      <c r="H290" s="110"/>
      <c r="I290" s="110"/>
      <c r="J290" s="110"/>
      <c r="K290" s="110"/>
      <c r="L290" s="109">
        <v>1.22</v>
      </c>
      <c r="M290" s="109">
        <v>1.22</v>
      </c>
      <c r="N290" s="109">
        <v>1.22</v>
      </c>
      <c r="O290" s="109">
        <v>1.22</v>
      </c>
    </row>
    <row r="291" spans="1:15" ht="30">
      <c r="A291" s="107" t="s">
        <v>1473</v>
      </c>
      <c r="B291" s="108" t="s">
        <v>1474</v>
      </c>
      <c r="C291" s="108" t="s">
        <v>1475</v>
      </c>
      <c r="D291" s="108" t="s">
        <v>1476</v>
      </c>
      <c r="E291" s="108" t="s">
        <v>1618</v>
      </c>
      <c r="F291" s="108" t="s">
        <v>1619</v>
      </c>
      <c r="G291" s="108" t="s">
        <v>227</v>
      </c>
      <c r="H291" s="109">
        <v>87.34</v>
      </c>
      <c r="I291" s="110"/>
      <c r="J291" s="109">
        <v>100.35</v>
      </c>
      <c r="K291" s="110"/>
      <c r="L291" s="109">
        <v>100.35</v>
      </c>
      <c r="M291" s="110"/>
      <c r="N291" s="109">
        <v>110.95</v>
      </c>
      <c r="O291" s="110"/>
    </row>
    <row r="292" spans="1:15" ht="30">
      <c r="A292" s="107" t="s">
        <v>1477</v>
      </c>
      <c r="B292" s="108" t="s">
        <v>1478</v>
      </c>
      <c r="C292" s="108" t="s">
        <v>1479</v>
      </c>
      <c r="D292" s="108" t="s">
        <v>1774</v>
      </c>
      <c r="E292" s="108" t="s">
        <v>1618</v>
      </c>
      <c r="F292" s="108" t="s">
        <v>1619</v>
      </c>
      <c r="G292" s="108" t="s">
        <v>227</v>
      </c>
      <c r="H292" s="110"/>
      <c r="I292" s="110"/>
      <c r="J292" s="110"/>
      <c r="K292" s="110"/>
      <c r="L292" s="110"/>
      <c r="M292" s="110"/>
      <c r="N292" s="109">
        <v>41.61</v>
      </c>
      <c r="O292" s="109">
        <v>43.13</v>
      </c>
    </row>
    <row r="293" spans="1:15" ht="30">
      <c r="A293" s="107" t="s">
        <v>1477</v>
      </c>
      <c r="B293" s="108" t="s">
        <v>1478</v>
      </c>
      <c r="C293" s="108" t="s">
        <v>1479</v>
      </c>
      <c r="D293" s="108" t="s">
        <v>1476</v>
      </c>
      <c r="E293" s="108" t="s">
        <v>1618</v>
      </c>
      <c r="F293" s="108" t="s">
        <v>1619</v>
      </c>
      <c r="G293" s="108" t="s">
        <v>227</v>
      </c>
      <c r="H293" s="109">
        <v>32.369999999999997</v>
      </c>
      <c r="I293" s="109">
        <v>38.840000000000003</v>
      </c>
      <c r="J293" s="109">
        <v>33.659999999999997</v>
      </c>
      <c r="K293" s="109">
        <v>40.39</v>
      </c>
      <c r="L293" s="109">
        <v>33.659999999999997</v>
      </c>
      <c r="M293" s="109">
        <v>40.39</v>
      </c>
      <c r="N293" s="110"/>
      <c r="O293" s="110"/>
    </row>
    <row r="294" spans="1:15" ht="30">
      <c r="A294" s="107" t="s">
        <v>405</v>
      </c>
      <c r="B294" s="108" t="s">
        <v>406</v>
      </c>
      <c r="C294" s="108" t="s">
        <v>407</v>
      </c>
      <c r="D294" s="108" t="s">
        <v>1476</v>
      </c>
      <c r="E294" s="108" t="s">
        <v>1618</v>
      </c>
      <c r="F294" s="108" t="s">
        <v>1619</v>
      </c>
      <c r="G294" s="108" t="s">
        <v>227</v>
      </c>
      <c r="H294" s="109">
        <v>32.57</v>
      </c>
      <c r="I294" s="110"/>
      <c r="J294" s="109">
        <v>32.96</v>
      </c>
      <c r="K294" s="110"/>
      <c r="L294" s="109">
        <v>32.96</v>
      </c>
      <c r="M294" s="110"/>
      <c r="N294" s="109">
        <v>32.96</v>
      </c>
      <c r="O294" s="110"/>
    </row>
    <row r="295" spans="1:15" ht="30">
      <c r="A295" s="107" t="s">
        <v>1459</v>
      </c>
      <c r="B295" s="108" t="s">
        <v>1460</v>
      </c>
      <c r="C295" s="108" t="s">
        <v>1461</v>
      </c>
      <c r="D295" s="108" t="s">
        <v>1481</v>
      </c>
      <c r="E295" s="108" t="s">
        <v>1618</v>
      </c>
      <c r="F295" s="108" t="s">
        <v>1619</v>
      </c>
      <c r="G295" s="108" t="s">
        <v>235</v>
      </c>
      <c r="H295" s="110"/>
      <c r="I295" s="110"/>
      <c r="J295" s="109">
        <v>54.92</v>
      </c>
      <c r="K295" s="109">
        <v>54.92</v>
      </c>
      <c r="L295" s="109">
        <v>54.92</v>
      </c>
      <c r="M295" s="109">
        <v>54.92</v>
      </c>
      <c r="N295" s="109">
        <v>54.92</v>
      </c>
      <c r="O295" s="109">
        <v>54.92</v>
      </c>
    </row>
    <row r="296" spans="1:15">
      <c r="A296" s="206" t="s">
        <v>1484</v>
      </c>
      <c r="B296" s="206" t="s">
        <v>1484</v>
      </c>
      <c r="C296" s="206" t="s">
        <v>1484</v>
      </c>
      <c r="D296" s="206" t="s">
        <v>1484</v>
      </c>
      <c r="E296" s="206" t="s">
        <v>1484</v>
      </c>
      <c r="F296" s="206" t="s">
        <v>1484</v>
      </c>
      <c r="G296" s="206" t="s">
        <v>1484</v>
      </c>
      <c r="H296" s="206" t="s">
        <v>1484</v>
      </c>
      <c r="I296" s="206" t="s">
        <v>1484</v>
      </c>
      <c r="J296" s="206" t="s">
        <v>1484</v>
      </c>
      <c r="K296" s="206" t="s">
        <v>1484</v>
      </c>
      <c r="L296" s="206" t="s">
        <v>1484</v>
      </c>
      <c r="M296" s="206" t="s">
        <v>1484</v>
      </c>
      <c r="N296" s="206" t="s">
        <v>1484</v>
      </c>
      <c r="O296" s="206" t="s">
        <v>1484</v>
      </c>
    </row>
    <row r="297" spans="1:15" ht="30">
      <c r="A297" s="107" t="s">
        <v>1485</v>
      </c>
      <c r="B297" s="108" t="s">
        <v>1486</v>
      </c>
      <c r="C297" s="108" t="s">
        <v>1487</v>
      </c>
      <c r="D297" s="108" t="s">
        <v>1489</v>
      </c>
      <c r="E297" s="108" t="s">
        <v>1618</v>
      </c>
      <c r="F297" s="108" t="s">
        <v>1619</v>
      </c>
      <c r="G297" s="108" t="s">
        <v>227</v>
      </c>
      <c r="H297" s="109">
        <v>25.63</v>
      </c>
      <c r="I297" s="109">
        <v>30.76</v>
      </c>
      <c r="J297" s="109">
        <v>27.31</v>
      </c>
      <c r="K297" s="109">
        <v>32.770000000000003</v>
      </c>
      <c r="L297" s="109">
        <v>27.31</v>
      </c>
      <c r="M297" s="109">
        <v>32.770000000000003</v>
      </c>
      <c r="N297" s="109">
        <v>29.01</v>
      </c>
      <c r="O297" s="109">
        <v>34.81</v>
      </c>
    </row>
    <row r="298" spans="1:15" ht="30">
      <c r="A298" s="107" t="s">
        <v>1485</v>
      </c>
      <c r="B298" s="108" t="s">
        <v>1486</v>
      </c>
      <c r="C298" s="108" t="s">
        <v>1487</v>
      </c>
      <c r="D298" s="108" t="s">
        <v>1490</v>
      </c>
      <c r="E298" s="108" t="s">
        <v>1618</v>
      </c>
      <c r="F298" s="108" t="s">
        <v>1619</v>
      </c>
      <c r="G298" s="108" t="s">
        <v>227</v>
      </c>
      <c r="H298" s="109">
        <v>25.63</v>
      </c>
      <c r="I298" s="109">
        <v>30.76</v>
      </c>
      <c r="J298" s="109">
        <v>27.31</v>
      </c>
      <c r="K298" s="109">
        <v>32.770000000000003</v>
      </c>
      <c r="L298" s="109">
        <v>27.31</v>
      </c>
      <c r="M298" s="109">
        <v>32.770000000000003</v>
      </c>
      <c r="N298" s="109">
        <v>29.01</v>
      </c>
      <c r="O298" s="109">
        <v>34.81</v>
      </c>
    </row>
    <row r="299" spans="1:15" ht="30">
      <c r="A299" s="107" t="s">
        <v>485</v>
      </c>
      <c r="B299" s="108" t="s">
        <v>486</v>
      </c>
      <c r="C299" s="108" t="s">
        <v>487</v>
      </c>
      <c r="D299" s="108" t="s">
        <v>1775</v>
      </c>
      <c r="E299" s="108" t="s">
        <v>1618</v>
      </c>
      <c r="F299" s="108" t="s">
        <v>1619</v>
      </c>
      <c r="G299" s="108" t="s">
        <v>227</v>
      </c>
      <c r="H299" s="109">
        <v>50.75</v>
      </c>
      <c r="I299" s="109">
        <v>37.56</v>
      </c>
      <c r="J299" s="109">
        <v>50.75</v>
      </c>
      <c r="K299" s="109">
        <v>40.04</v>
      </c>
      <c r="L299" s="109">
        <v>50.75</v>
      </c>
      <c r="M299" s="109">
        <v>40.04</v>
      </c>
      <c r="N299" s="109">
        <v>52.88</v>
      </c>
      <c r="O299" s="109">
        <v>42.76</v>
      </c>
    </row>
    <row r="300" spans="1:15" ht="30">
      <c r="A300" s="107" t="s">
        <v>1491</v>
      </c>
      <c r="B300" s="108" t="s">
        <v>1492</v>
      </c>
      <c r="C300" s="108" t="s">
        <v>1493</v>
      </c>
      <c r="D300" s="108" t="s">
        <v>1490</v>
      </c>
      <c r="E300" s="108" t="s">
        <v>1618</v>
      </c>
      <c r="F300" s="108" t="s">
        <v>1619</v>
      </c>
      <c r="G300" s="108" t="s">
        <v>227</v>
      </c>
      <c r="H300" s="109">
        <v>22.41</v>
      </c>
      <c r="I300" s="109">
        <v>26.89</v>
      </c>
      <c r="J300" s="109">
        <v>23.72</v>
      </c>
      <c r="K300" s="109">
        <v>28.46</v>
      </c>
      <c r="L300" s="109">
        <v>23.72</v>
      </c>
      <c r="M300" s="109">
        <v>28.46</v>
      </c>
      <c r="N300" s="109">
        <v>24.71</v>
      </c>
      <c r="O300" s="109">
        <v>29.65</v>
      </c>
    </row>
    <row r="301" spans="1:15" ht="30">
      <c r="A301" s="107" t="s">
        <v>1776</v>
      </c>
      <c r="B301" s="108" t="s">
        <v>1495</v>
      </c>
      <c r="C301" s="108" t="s">
        <v>1496</v>
      </c>
      <c r="D301" s="108" t="s">
        <v>1777</v>
      </c>
      <c r="E301" s="108" t="s">
        <v>1618</v>
      </c>
      <c r="F301" s="108" t="s">
        <v>1619</v>
      </c>
      <c r="G301" s="108" t="s">
        <v>227</v>
      </c>
      <c r="H301" s="109">
        <v>38.270000000000003</v>
      </c>
      <c r="I301" s="109">
        <v>45.92</v>
      </c>
      <c r="J301" s="109">
        <v>39.33</v>
      </c>
      <c r="K301" s="109">
        <v>47.2</v>
      </c>
      <c r="L301" s="109">
        <v>39.33</v>
      </c>
      <c r="M301" s="109">
        <v>47.2</v>
      </c>
      <c r="N301" s="109">
        <v>40.57</v>
      </c>
      <c r="O301" s="109">
        <v>48.68</v>
      </c>
    </row>
    <row r="302" spans="1:15" ht="30">
      <c r="A302" s="107" t="s">
        <v>1494</v>
      </c>
      <c r="B302" s="108" t="s">
        <v>1495</v>
      </c>
      <c r="C302" s="108" t="s">
        <v>1496</v>
      </c>
      <c r="D302" s="108" t="s">
        <v>1497</v>
      </c>
      <c r="E302" s="108" t="s">
        <v>1618</v>
      </c>
      <c r="F302" s="108" t="s">
        <v>1619</v>
      </c>
      <c r="G302" s="108" t="s">
        <v>227</v>
      </c>
      <c r="H302" s="109">
        <v>39.19</v>
      </c>
      <c r="I302" s="109">
        <v>47.03</v>
      </c>
      <c r="J302" s="109">
        <v>40.270000000000003</v>
      </c>
      <c r="K302" s="109">
        <v>48.32</v>
      </c>
      <c r="L302" s="109">
        <v>40.270000000000003</v>
      </c>
      <c r="M302" s="109">
        <v>48.32</v>
      </c>
      <c r="N302" s="109">
        <v>41.58</v>
      </c>
      <c r="O302" s="109">
        <v>49.9</v>
      </c>
    </row>
    <row r="303" spans="1:15" ht="30">
      <c r="A303" s="107" t="s">
        <v>1498</v>
      </c>
      <c r="B303" s="108" t="s">
        <v>1499</v>
      </c>
      <c r="C303" s="108" t="s">
        <v>1500</v>
      </c>
      <c r="D303" s="108" t="s">
        <v>1497</v>
      </c>
      <c r="E303" s="108" t="s">
        <v>1618</v>
      </c>
      <c r="F303" s="108" t="s">
        <v>1619</v>
      </c>
      <c r="G303" s="108" t="s">
        <v>227</v>
      </c>
      <c r="H303" s="109">
        <v>54.69</v>
      </c>
      <c r="I303" s="109">
        <v>65.63</v>
      </c>
      <c r="J303" s="109">
        <v>56.82</v>
      </c>
      <c r="K303" s="109">
        <v>68.180000000000007</v>
      </c>
      <c r="L303" s="109">
        <v>56.82</v>
      </c>
      <c r="M303" s="109">
        <v>68.180000000000007</v>
      </c>
      <c r="N303" s="109">
        <v>60.68</v>
      </c>
      <c r="O303" s="109">
        <v>72.819999999999993</v>
      </c>
    </row>
    <row r="304" spans="1:15" ht="30">
      <c r="A304" s="107" t="s">
        <v>1501</v>
      </c>
      <c r="B304" s="108" t="s">
        <v>1502</v>
      </c>
      <c r="C304" s="108" t="s">
        <v>1503</v>
      </c>
      <c r="D304" s="108" t="s">
        <v>1504</v>
      </c>
      <c r="E304" s="108" t="s">
        <v>1618</v>
      </c>
      <c r="F304" s="108" t="s">
        <v>1619</v>
      </c>
      <c r="G304" s="108" t="s">
        <v>227</v>
      </c>
      <c r="H304" s="109">
        <v>33.26</v>
      </c>
      <c r="I304" s="109">
        <v>39.909999999999997</v>
      </c>
      <c r="J304" s="109">
        <v>34.39</v>
      </c>
      <c r="K304" s="109">
        <v>41.27</v>
      </c>
      <c r="L304" s="109">
        <v>34.39</v>
      </c>
      <c r="M304" s="109">
        <v>41.27</v>
      </c>
      <c r="N304" s="109">
        <v>35.57</v>
      </c>
      <c r="O304" s="109">
        <v>42.68</v>
      </c>
    </row>
    <row r="305" spans="1:15" ht="30">
      <c r="A305" s="107" t="s">
        <v>1505</v>
      </c>
      <c r="B305" s="108" t="s">
        <v>1506</v>
      </c>
      <c r="C305" s="108" t="s">
        <v>1507</v>
      </c>
      <c r="D305" s="108" t="s">
        <v>1504</v>
      </c>
      <c r="E305" s="108" t="s">
        <v>1618</v>
      </c>
      <c r="F305" s="108" t="s">
        <v>1619</v>
      </c>
      <c r="G305" s="108" t="s">
        <v>227</v>
      </c>
      <c r="H305" s="109">
        <v>20.329999999999998</v>
      </c>
      <c r="I305" s="109">
        <v>24.4</v>
      </c>
      <c r="J305" s="109">
        <v>21.02</v>
      </c>
      <c r="K305" s="109">
        <v>25.22</v>
      </c>
      <c r="L305" s="109">
        <v>21.02</v>
      </c>
      <c r="M305" s="109">
        <v>25.22</v>
      </c>
      <c r="N305" s="109">
        <v>22.44</v>
      </c>
      <c r="O305" s="109">
        <v>26.93</v>
      </c>
    </row>
    <row r="306" spans="1:15" ht="30">
      <c r="A306" s="107" t="s">
        <v>1505</v>
      </c>
      <c r="B306" s="108" t="s">
        <v>1506</v>
      </c>
      <c r="C306" s="108" t="s">
        <v>1507</v>
      </c>
      <c r="D306" s="108" t="s">
        <v>1504</v>
      </c>
      <c r="E306" s="108" t="s">
        <v>1618</v>
      </c>
      <c r="F306" s="108" t="s">
        <v>1630</v>
      </c>
      <c r="G306" s="108" t="s">
        <v>227</v>
      </c>
      <c r="H306" s="109">
        <v>2.08</v>
      </c>
      <c r="I306" s="110"/>
      <c r="J306" s="109">
        <v>2.13</v>
      </c>
      <c r="K306" s="110"/>
      <c r="L306" s="109">
        <v>2.13</v>
      </c>
      <c r="M306" s="110"/>
      <c r="N306" s="109">
        <v>2.37</v>
      </c>
      <c r="O306" s="110"/>
    </row>
    <row r="307" spans="1:15" ht="30">
      <c r="A307" s="107" t="s">
        <v>405</v>
      </c>
      <c r="B307" s="108" t="s">
        <v>406</v>
      </c>
      <c r="C307" s="108" t="s">
        <v>407</v>
      </c>
      <c r="D307" s="108" t="s">
        <v>1504</v>
      </c>
      <c r="E307" s="108" t="s">
        <v>1618</v>
      </c>
      <c r="F307" s="108" t="s">
        <v>1619</v>
      </c>
      <c r="G307" s="108" t="s">
        <v>227</v>
      </c>
      <c r="H307" s="109">
        <v>32.57</v>
      </c>
      <c r="I307" s="109">
        <v>39.08</v>
      </c>
      <c r="J307" s="109">
        <v>32.61</v>
      </c>
      <c r="K307" s="109">
        <v>39.130000000000003</v>
      </c>
      <c r="L307" s="109">
        <v>32.61</v>
      </c>
      <c r="M307" s="109">
        <v>39.130000000000003</v>
      </c>
      <c r="N307" s="109">
        <v>32.96</v>
      </c>
      <c r="O307" s="109">
        <v>39.549999999999997</v>
      </c>
    </row>
    <row r="308" spans="1:15" ht="30">
      <c r="A308" s="107" t="s">
        <v>1485</v>
      </c>
      <c r="B308" s="108" t="s">
        <v>1486</v>
      </c>
      <c r="C308" s="108" t="s">
        <v>1487</v>
      </c>
      <c r="D308" s="108" t="s">
        <v>1508</v>
      </c>
      <c r="E308" s="108" t="s">
        <v>1618</v>
      </c>
      <c r="F308" s="108" t="s">
        <v>1619</v>
      </c>
      <c r="G308" s="108" t="s">
        <v>227</v>
      </c>
      <c r="H308" s="109">
        <v>25.63</v>
      </c>
      <c r="I308" s="109">
        <v>30.76</v>
      </c>
      <c r="J308" s="109">
        <v>27.31</v>
      </c>
      <c r="K308" s="109">
        <v>32.770000000000003</v>
      </c>
      <c r="L308" s="109">
        <v>27.31</v>
      </c>
      <c r="M308" s="109">
        <v>32.770000000000003</v>
      </c>
      <c r="N308" s="109">
        <v>29.01</v>
      </c>
      <c r="O308" s="109">
        <v>34.81</v>
      </c>
    </row>
    <row r="309" spans="1:15" ht="30">
      <c r="A309" s="107" t="s">
        <v>1485</v>
      </c>
      <c r="B309" s="108" t="s">
        <v>1486</v>
      </c>
      <c r="C309" s="108" t="s">
        <v>1487</v>
      </c>
      <c r="D309" s="108" t="s">
        <v>1778</v>
      </c>
      <c r="E309" s="108" t="s">
        <v>1618</v>
      </c>
      <c r="F309" s="108" t="s">
        <v>1619</v>
      </c>
      <c r="G309" s="108" t="s">
        <v>227</v>
      </c>
      <c r="H309" s="109">
        <v>25.63</v>
      </c>
      <c r="I309" s="109">
        <v>30.76</v>
      </c>
      <c r="J309" s="109">
        <v>27.31</v>
      </c>
      <c r="K309" s="109">
        <v>32.770000000000003</v>
      </c>
      <c r="L309" s="109">
        <v>27.31</v>
      </c>
      <c r="M309" s="109">
        <v>32.770000000000003</v>
      </c>
      <c r="N309" s="109">
        <v>29.01</v>
      </c>
      <c r="O309" s="109">
        <v>34.81</v>
      </c>
    </row>
    <row r="310" spans="1:15" ht="30">
      <c r="A310" s="107" t="s">
        <v>1485</v>
      </c>
      <c r="B310" s="108" t="s">
        <v>1486</v>
      </c>
      <c r="C310" s="108" t="s">
        <v>1487</v>
      </c>
      <c r="D310" s="108" t="s">
        <v>1778</v>
      </c>
      <c r="E310" s="108" t="s">
        <v>1618</v>
      </c>
      <c r="F310" s="108" t="s">
        <v>1630</v>
      </c>
      <c r="G310" s="108" t="s">
        <v>227</v>
      </c>
      <c r="H310" s="109">
        <v>3.8</v>
      </c>
      <c r="I310" s="110"/>
      <c r="J310" s="109">
        <v>3.8</v>
      </c>
      <c r="K310" s="110"/>
      <c r="L310" s="109">
        <v>3.8</v>
      </c>
      <c r="M310" s="110"/>
      <c r="N310" s="109">
        <v>3.92</v>
      </c>
      <c r="O310" s="110"/>
    </row>
    <row r="311" spans="1:15" ht="30">
      <c r="A311" s="107" t="s">
        <v>1779</v>
      </c>
      <c r="B311" s="108" t="s">
        <v>1486</v>
      </c>
      <c r="C311" s="108" t="s">
        <v>1487</v>
      </c>
      <c r="D311" s="108" t="s">
        <v>1778</v>
      </c>
      <c r="E311" s="108" t="s">
        <v>1618</v>
      </c>
      <c r="F311" s="108" t="s">
        <v>1669</v>
      </c>
      <c r="G311" s="108" t="s">
        <v>227</v>
      </c>
      <c r="H311" s="109">
        <v>5.12</v>
      </c>
      <c r="I311" s="110"/>
      <c r="J311" s="109">
        <v>11.2</v>
      </c>
      <c r="K311" s="110"/>
      <c r="L311" s="109">
        <v>11.2</v>
      </c>
      <c r="M311" s="110"/>
      <c r="N311" s="109">
        <v>11.7</v>
      </c>
      <c r="O311" s="110"/>
    </row>
    <row r="312" spans="1:15" ht="30">
      <c r="A312" s="107" t="s">
        <v>561</v>
      </c>
      <c r="B312" s="108" t="s">
        <v>406</v>
      </c>
      <c r="C312" s="108" t="s">
        <v>407</v>
      </c>
      <c r="D312" s="108" t="s">
        <v>1513</v>
      </c>
      <c r="E312" s="108" t="s">
        <v>1618</v>
      </c>
      <c r="F312" s="108" t="s">
        <v>1630</v>
      </c>
      <c r="G312" s="108" t="s">
        <v>227</v>
      </c>
      <c r="H312" s="109">
        <v>4.03</v>
      </c>
      <c r="I312" s="110"/>
      <c r="J312" s="109">
        <v>4.03</v>
      </c>
      <c r="K312" s="110"/>
      <c r="L312" s="109">
        <v>0.85</v>
      </c>
      <c r="M312" s="110"/>
      <c r="N312" s="109">
        <v>0.85</v>
      </c>
      <c r="O312" s="110"/>
    </row>
    <row r="313" spans="1:15" ht="45">
      <c r="A313" s="107" t="s">
        <v>520</v>
      </c>
      <c r="B313" s="108" t="s">
        <v>1521</v>
      </c>
      <c r="C313" s="108" t="s">
        <v>1522</v>
      </c>
      <c r="D313" s="108" t="s">
        <v>1523</v>
      </c>
      <c r="E313" s="108" t="s">
        <v>1618</v>
      </c>
      <c r="F313" s="108" t="s">
        <v>1619</v>
      </c>
      <c r="G313" s="108" t="s">
        <v>235</v>
      </c>
      <c r="H313" s="110"/>
      <c r="I313" s="110"/>
      <c r="J313" s="110"/>
      <c r="K313" s="110"/>
      <c r="L313" s="110"/>
      <c r="M313" s="110"/>
      <c r="N313" s="109">
        <v>49.49</v>
      </c>
      <c r="O313" s="109">
        <v>48.01</v>
      </c>
    </row>
    <row r="314" spans="1:15" ht="30">
      <c r="A314" s="107" t="s">
        <v>520</v>
      </c>
      <c r="B314" s="108" t="s">
        <v>1521</v>
      </c>
      <c r="C314" s="108" t="s">
        <v>1522</v>
      </c>
      <c r="D314" s="108" t="s">
        <v>1780</v>
      </c>
      <c r="E314" s="108" t="s">
        <v>1618</v>
      </c>
      <c r="F314" s="108" t="s">
        <v>1619</v>
      </c>
      <c r="G314" s="108" t="s">
        <v>235</v>
      </c>
      <c r="H314" s="109">
        <v>43.24</v>
      </c>
      <c r="I314" s="109">
        <v>43.24</v>
      </c>
      <c r="J314" s="109">
        <v>44.95</v>
      </c>
      <c r="K314" s="109">
        <v>44.95</v>
      </c>
      <c r="L314" s="109">
        <v>44.95</v>
      </c>
      <c r="M314" s="109">
        <v>44.95</v>
      </c>
      <c r="N314" s="110"/>
      <c r="O314" s="110"/>
    </row>
    <row r="315" spans="1:15" ht="45">
      <c r="A315" s="107" t="s">
        <v>520</v>
      </c>
      <c r="B315" s="108" t="s">
        <v>1521</v>
      </c>
      <c r="C315" s="108" t="s">
        <v>1522</v>
      </c>
      <c r="D315" s="108" t="s">
        <v>1524</v>
      </c>
      <c r="E315" s="108" t="s">
        <v>1618</v>
      </c>
      <c r="F315" s="108" t="s">
        <v>1619</v>
      </c>
      <c r="G315" s="108" t="s">
        <v>235</v>
      </c>
      <c r="H315" s="110"/>
      <c r="I315" s="110"/>
      <c r="J315" s="110"/>
      <c r="K315" s="110"/>
      <c r="L315" s="110"/>
      <c r="M315" s="110"/>
      <c r="N315" s="109">
        <v>49.49</v>
      </c>
      <c r="O315" s="109">
        <v>48.01</v>
      </c>
    </row>
    <row r="316" spans="1:15" ht="30">
      <c r="A316" s="107" t="s">
        <v>520</v>
      </c>
      <c r="B316" s="108" t="s">
        <v>1521</v>
      </c>
      <c r="C316" s="108" t="s">
        <v>1522</v>
      </c>
      <c r="D316" s="108" t="s">
        <v>1781</v>
      </c>
      <c r="E316" s="108" t="s">
        <v>1618</v>
      </c>
      <c r="F316" s="108" t="s">
        <v>1619</v>
      </c>
      <c r="G316" s="108" t="s">
        <v>235</v>
      </c>
      <c r="H316" s="109">
        <v>43.24</v>
      </c>
      <c r="I316" s="109">
        <v>43.24</v>
      </c>
      <c r="J316" s="109">
        <v>44.95</v>
      </c>
      <c r="K316" s="109">
        <v>44.95</v>
      </c>
      <c r="L316" s="109">
        <v>44.95</v>
      </c>
      <c r="M316" s="109">
        <v>44.95</v>
      </c>
      <c r="N316" s="110"/>
      <c r="O316" s="110"/>
    </row>
    <row r="317" spans="1:15" ht="30">
      <c r="A317" s="107" t="s">
        <v>1525</v>
      </c>
      <c r="B317" s="108" t="s">
        <v>1526</v>
      </c>
      <c r="C317" s="108" t="s">
        <v>1527</v>
      </c>
      <c r="D317" s="108" t="s">
        <v>1518</v>
      </c>
      <c r="E317" s="108" t="s">
        <v>1618</v>
      </c>
      <c r="F317" s="108" t="s">
        <v>1619</v>
      </c>
      <c r="G317" s="108" t="s">
        <v>235</v>
      </c>
      <c r="H317" s="109">
        <v>44.97</v>
      </c>
      <c r="I317" s="109">
        <v>44.97</v>
      </c>
      <c r="J317" s="109">
        <v>46.77</v>
      </c>
      <c r="K317" s="109">
        <v>46.77</v>
      </c>
      <c r="L317" s="109">
        <v>46.77</v>
      </c>
      <c r="M317" s="109">
        <v>46.77</v>
      </c>
      <c r="N317" s="109">
        <v>49.94</v>
      </c>
      <c r="O317" s="109">
        <v>49.94</v>
      </c>
    </row>
    <row r="318" spans="1:15">
      <c r="A318" s="206" t="s">
        <v>1528</v>
      </c>
      <c r="B318" s="206" t="s">
        <v>1528</v>
      </c>
      <c r="C318" s="206" t="s">
        <v>1528</v>
      </c>
      <c r="D318" s="206" t="s">
        <v>1528</v>
      </c>
      <c r="E318" s="206" t="s">
        <v>1528</v>
      </c>
      <c r="F318" s="206" t="s">
        <v>1528</v>
      </c>
      <c r="G318" s="206" t="s">
        <v>1528</v>
      </c>
      <c r="H318" s="206" t="s">
        <v>1528</v>
      </c>
      <c r="I318" s="206" t="s">
        <v>1528</v>
      </c>
      <c r="J318" s="206" t="s">
        <v>1528</v>
      </c>
      <c r="K318" s="206" t="s">
        <v>1528</v>
      </c>
      <c r="L318" s="206" t="s">
        <v>1528</v>
      </c>
      <c r="M318" s="206" t="s">
        <v>1528</v>
      </c>
      <c r="N318" s="206" t="s">
        <v>1528</v>
      </c>
      <c r="O318" s="206" t="s">
        <v>1528</v>
      </c>
    </row>
    <row r="319" spans="1:15" ht="30">
      <c r="A319" s="107" t="s">
        <v>405</v>
      </c>
      <c r="B319" s="108" t="s">
        <v>406</v>
      </c>
      <c r="C319" s="108" t="s">
        <v>407</v>
      </c>
      <c r="D319" s="108" t="s">
        <v>1532</v>
      </c>
      <c r="E319" s="108" t="s">
        <v>1618</v>
      </c>
      <c r="F319" s="108" t="s">
        <v>1619</v>
      </c>
      <c r="G319" s="108" t="s">
        <v>227</v>
      </c>
      <c r="H319" s="110"/>
      <c r="I319" s="110"/>
      <c r="J319" s="110"/>
      <c r="K319" s="110"/>
      <c r="L319" s="109">
        <v>32.61</v>
      </c>
      <c r="M319" s="109">
        <v>39.130000000000003</v>
      </c>
      <c r="N319" s="109">
        <v>32.96</v>
      </c>
      <c r="O319" s="109">
        <v>39.549999999999997</v>
      </c>
    </row>
    <row r="320" spans="1:15" ht="30">
      <c r="A320" s="107" t="s">
        <v>1533</v>
      </c>
      <c r="B320" s="108" t="s">
        <v>1534</v>
      </c>
      <c r="C320" s="108" t="s">
        <v>1535</v>
      </c>
      <c r="D320" s="108" t="s">
        <v>1551</v>
      </c>
      <c r="E320" s="108" t="s">
        <v>1618</v>
      </c>
      <c r="F320" s="108" t="s">
        <v>1619</v>
      </c>
      <c r="G320" s="108" t="s">
        <v>235</v>
      </c>
      <c r="H320" s="109">
        <v>35.950000000000003</v>
      </c>
      <c r="I320" s="109">
        <v>35.950000000000003</v>
      </c>
      <c r="J320" s="109">
        <v>36.81</v>
      </c>
      <c r="K320" s="109">
        <v>36.81</v>
      </c>
      <c r="L320" s="109">
        <v>36.81</v>
      </c>
      <c r="M320" s="109">
        <v>36.81</v>
      </c>
      <c r="N320" s="109">
        <v>37.64</v>
      </c>
      <c r="O320" s="109">
        <v>37.64</v>
      </c>
    </row>
    <row r="321" spans="1:15">
      <c r="A321" s="206" t="s">
        <v>1554</v>
      </c>
      <c r="B321" s="206" t="s">
        <v>1554</v>
      </c>
      <c r="C321" s="206" t="s">
        <v>1554</v>
      </c>
      <c r="D321" s="206" t="s">
        <v>1554</v>
      </c>
      <c r="E321" s="206" t="s">
        <v>1554</v>
      </c>
      <c r="F321" s="206" t="s">
        <v>1554</v>
      </c>
      <c r="G321" s="206" t="s">
        <v>1554</v>
      </c>
      <c r="H321" s="206" t="s">
        <v>1554</v>
      </c>
      <c r="I321" s="206" t="s">
        <v>1554</v>
      </c>
      <c r="J321" s="206" t="s">
        <v>1554</v>
      </c>
      <c r="K321" s="206" t="s">
        <v>1554</v>
      </c>
      <c r="L321" s="206" t="s">
        <v>1554</v>
      </c>
      <c r="M321" s="206" t="s">
        <v>1554</v>
      </c>
      <c r="N321" s="206" t="s">
        <v>1554</v>
      </c>
      <c r="O321" s="206" t="s">
        <v>1554</v>
      </c>
    </row>
    <row r="322" spans="1:15" ht="30">
      <c r="A322" s="107" t="s">
        <v>1782</v>
      </c>
      <c r="B322" s="108" t="s">
        <v>1783</v>
      </c>
      <c r="C322" s="108" t="s">
        <v>1784</v>
      </c>
      <c r="D322" s="108" t="s">
        <v>1565</v>
      </c>
      <c r="E322" s="108" t="s">
        <v>1618</v>
      </c>
      <c r="F322" s="108" t="s">
        <v>1619</v>
      </c>
      <c r="G322" s="108" t="s">
        <v>235</v>
      </c>
      <c r="H322" s="109">
        <v>29.87</v>
      </c>
      <c r="I322" s="109">
        <v>29.87</v>
      </c>
      <c r="J322" s="109">
        <v>30.77</v>
      </c>
      <c r="K322" s="109">
        <v>30.77</v>
      </c>
      <c r="L322" s="109">
        <v>30.77</v>
      </c>
      <c r="M322" s="109">
        <v>30.77</v>
      </c>
      <c r="N322" s="109">
        <v>32</v>
      </c>
      <c r="O322" s="109">
        <v>32</v>
      </c>
    </row>
    <row r="323" spans="1:15" ht="30">
      <c r="A323" s="107" t="s">
        <v>1785</v>
      </c>
      <c r="B323" s="108" t="s">
        <v>1786</v>
      </c>
      <c r="C323" s="108" t="s">
        <v>1787</v>
      </c>
      <c r="D323" s="108" t="s">
        <v>1590</v>
      </c>
      <c r="E323" s="108" t="s">
        <v>1618</v>
      </c>
      <c r="F323" s="108" t="s">
        <v>1619</v>
      </c>
      <c r="G323" s="108" t="s">
        <v>227</v>
      </c>
      <c r="H323" s="109">
        <v>53.54</v>
      </c>
      <c r="I323" s="109">
        <v>64.25</v>
      </c>
      <c r="J323" s="109">
        <v>53.54</v>
      </c>
      <c r="K323" s="109">
        <v>64.25</v>
      </c>
      <c r="L323" s="109">
        <v>53.54</v>
      </c>
      <c r="M323" s="109">
        <v>64.25</v>
      </c>
      <c r="N323" s="109">
        <v>54.74</v>
      </c>
      <c r="O323" s="109">
        <v>65.69</v>
      </c>
    </row>
    <row r="324" spans="1:15" ht="30">
      <c r="A324" s="107" t="s">
        <v>1591</v>
      </c>
      <c r="B324" s="108" t="s">
        <v>1592</v>
      </c>
      <c r="C324" s="108" t="s">
        <v>1593</v>
      </c>
      <c r="D324" s="108" t="s">
        <v>1590</v>
      </c>
      <c r="E324" s="108" t="s">
        <v>1618</v>
      </c>
      <c r="F324" s="108" t="s">
        <v>1619</v>
      </c>
      <c r="G324" s="108" t="s">
        <v>227</v>
      </c>
      <c r="H324" s="109">
        <v>12.51</v>
      </c>
      <c r="I324" s="109">
        <v>15.01</v>
      </c>
      <c r="J324" s="109">
        <v>12.51</v>
      </c>
      <c r="K324" s="109">
        <v>15.01</v>
      </c>
      <c r="L324" s="109">
        <v>12.51</v>
      </c>
      <c r="M324" s="109">
        <v>15.01</v>
      </c>
      <c r="N324" s="109">
        <v>12.91</v>
      </c>
      <c r="O324" s="109">
        <v>15.49</v>
      </c>
    </row>
    <row r="325" spans="1:15">
      <c r="A325" s="206" t="s">
        <v>1600</v>
      </c>
      <c r="B325" s="206" t="s">
        <v>1600</v>
      </c>
      <c r="C325" s="206" t="s">
        <v>1600</v>
      </c>
      <c r="D325" s="206" t="s">
        <v>1600</v>
      </c>
      <c r="E325" s="206" t="s">
        <v>1600</v>
      </c>
      <c r="F325" s="206" t="s">
        <v>1600</v>
      </c>
      <c r="G325" s="206" t="s">
        <v>1600</v>
      </c>
      <c r="H325" s="206" t="s">
        <v>1600</v>
      </c>
      <c r="I325" s="206" t="s">
        <v>1600</v>
      </c>
      <c r="J325" s="206" t="s">
        <v>1600</v>
      </c>
      <c r="K325" s="206" t="s">
        <v>1600</v>
      </c>
      <c r="L325" s="206" t="s">
        <v>1600</v>
      </c>
      <c r="M325" s="206" t="s">
        <v>1600</v>
      </c>
      <c r="N325" s="206" t="s">
        <v>1600</v>
      </c>
      <c r="O325" s="206" t="s">
        <v>1600</v>
      </c>
    </row>
    <row r="326" spans="1:15" ht="30">
      <c r="A326" s="107" t="s">
        <v>1601</v>
      </c>
      <c r="B326" s="108" t="s">
        <v>1602</v>
      </c>
      <c r="C326" s="108" t="s">
        <v>1603</v>
      </c>
      <c r="D326" s="108" t="s">
        <v>1788</v>
      </c>
      <c r="E326" s="108" t="s">
        <v>1618</v>
      </c>
      <c r="F326" s="108" t="s">
        <v>1619</v>
      </c>
      <c r="G326" s="108" t="s">
        <v>235</v>
      </c>
      <c r="H326" s="109">
        <v>84.12</v>
      </c>
      <c r="I326" s="109">
        <v>67.33</v>
      </c>
      <c r="J326" s="109">
        <v>87.49</v>
      </c>
      <c r="K326" s="109">
        <v>71.77</v>
      </c>
      <c r="L326" s="109">
        <v>87.49</v>
      </c>
      <c r="M326" s="109">
        <v>71.77</v>
      </c>
      <c r="N326" s="109">
        <v>93.44</v>
      </c>
      <c r="O326" s="109">
        <v>76.650000000000006</v>
      </c>
    </row>
  </sheetData>
  <mergeCells count="58">
    <mergeCell ref="N1:O1"/>
    <mergeCell ref="A2:O2"/>
    <mergeCell ref="A3:A5"/>
    <mergeCell ref="B3:B5"/>
    <mergeCell ref="C3:C5"/>
    <mergeCell ref="D3:D5"/>
    <mergeCell ref="E3:E5"/>
    <mergeCell ref="F3:F5"/>
    <mergeCell ref="G3:G5"/>
    <mergeCell ref="H3:O3"/>
    <mergeCell ref="A41:O41"/>
    <mergeCell ref="H4:I4"/>
    <mergeCell ref="J4:K4"/>
    <mergeCell ref="L4:M4"/>
    <mergeCell ref="N4:O4"/>
    <mergeCell ref="A6:O6"/>
    <mergeCell ref="A13:O13"/>
    <mergeCell ref="A17:O17"/>
    <mergeCell ref="A24:O24"/>
    <mergeCell ref="A28:O28"/>
    <mergeCell ref="A35:O35"/>
    <mergeCell ref="A37:O37"/>
    <mergeCell ref="A172:O172"/>
    <mergeCell ref="A69:O69"/>
    <mergeCell ref="A83:O83"/>
    <mergeCell ref="A93:O93"/>
    <mergeCell ref="A98:O98"/>
    <mergeCell ref="A118:O118"/>
    <mergeCell ref="A136:O136"/>
    <mergeCell ref="A144:O144"/>
    <mergeCell ref="A150:O150"/>
    <mergeCell ref="A156:O156"/>
    <mergeCell ref="A160:O160"/>
    <mergeCell ref="A164:O164"/>
    <mergeCell ref="A229:O229"/>
    <mergeCell ref="A182:O182"/>
    <mergeCell ref="A184:O184"/>
    <mergeCell ref="A193:O193"/>
    <mergeCell ref="A196:O196"/>
    <mergeCell ref="A199:O199"/>
    <mergeCell ref="A203:O203"/>
    <mergeCell ref="A206:O206"/>
    <mergeCell ref="A211:O211"/>
    <mergeCell ref="A221:O221"/>
    <mergeCell ref="A224:O224"/>
    <mergeCell ref="A226:O226"/>
    <mergeCell ref="A325:O325"/>
    <mergeCell ref="A233:O233"/>
    <mergeCell ref="A241:O241"/>
    <mergeCell ref="A244:O244"/>
    <mergeCell ref="A257:O257"/>
    <mergeCell ref="A262:O262"/>
    <mergeCell ref="A265:O265"/>
    <mergeCell ref="A277:O277"/>
    <mergeCell ref="A284:O284"/>
    <mergeCell ref="A296:O296"/>
    <mergeCell ref="A318:O318"/>
    <mergeCell ref="A321:O321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4" r:id="rId7"/>
    <hyperlink ref="A15" r:id="rId8"/>
    <hyperlink ref="A16" r:id="rId9"/>
    <hyperlink ref="A18" r:id="rId10"/>
    <hyperlink ref="A19" r:id="rId11"/>
    <hyperlink ref="A20" r:id="rId12"/>
    <hyperlink ref="A21" r:id="rId13"/>
    <hyperlink ref="A22" r:id="rId14"/>
    <hyperlink ref="A23" r:id="rId15"/>
    <hyperlink ref="A25" r:id="rId16"/>
    <hyperlink ref="A26" r:id="rId17"/>
    <hyperlink ref="A27" r:id="rId18"/>
    <hyperlink ref="A29" r:id="rId19"/>
    <hyperlink ref="A30" r:id="rId20"/>
    <hyperlink ref="A31" r:id="rId21"/>
    <hyperlink ref="A32" r:id="rId22"/>
    <hyperlink ref="A33" r:id="rId23"/>
    <hyperlink ref="A34" r:id="rId24"/>
    <hyperlink ref="A36" r:id="rId25"/>
    <hyperlink ref="A38" r:id="rId26"/>
    <hyperlink ref="A39" r:id="rId27"/>
    <hyperlink ref="A40" r:id="rId28"/>
    <hyperlink ref="A42" r:id="rId29"/>
    <hyperlink ref="A43" r:id="rId30"/>
    <hyperlink ref="A44" r:id="rId31"/>
    <hyperlink ref="A45" r:id="rId32"/>
    <hyperlink ref="A46" r:id="rId33"/>
    <hyperlink ref="A47" r:id="rId34"/>
    <hyperlink ref="A48" r:id="rId35"/>
    <hyperlink ref="A49" r:id="rId36"/>
    <hyperlink ref="A50" r:id="rId37"/>
    <hyperlink ref="A51" r:id="rId38"/>
    <hyperlink ref="A52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5" r:id="rId52"/>
    <hyperlink ref="A66" r:id="rId53"/>
    <hyperlink ref="A67" r:id="rId54"/>
    <hyperlink ref="A68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4" r:id="rId69"/>
    <hyperlink ref="A85" r:id="rId70"/>
    <hyperlink ref="A86" r:id="rId71"/>
    <hyperlink ref="A87" r:id="rId72"/>
    <hyperlink ref="A88" r:id="rId73"/>
    <hyperlink ref="A89" r:id="rId74"/>
    <hyperlink ref="A90" r:id="rId75"/>
    <hyperlink ref="A91" r:id="rId76"/>
    <hyperlink ref="A92" r:id="rId77"/>
    <hyperlink ref="A94" r:id="rId78"/>
    <hyperlink ref="A95" r:id="rId79"/>
    <hyperlink ref="A96" r:id="rId80"/>
    <hyperlink ref="A97" r:id="rId81"/>
    <hyperlink ref="A99" r:id="rId82"/>
    <hyperlink ref="A100" r:id="rId83"/>
    <hyperlink ref="A101" r:id="rId84"/>
    <hyperlink ref="A102" r:id="rId85"/>
    <hyperlink ref="A103" r:id="rId86"/>
    <hyperlink ref="A104" r:id="rId87"/>
    <hyperlink ref="A105" r:id="rId88"/>
    <hyperlink ref="A106" r:id="rId89"/>
    <hyperlink ref="A107" r:id="rId90"/>
    <hyperlink ref="A108" r:id="rId91"/>
    <hyperlink ref="A109" r:id="rId92"/>
    <hyperlink ref="A110" r:id="rId93"/>
    <hyperlink ref="A111" r:id="rId94"/>
    <hyperlink ref="A112" r:id="rId95"/>
    <hyperlink ref="A113" r:id="rId96"/>
    <hyperlink ref="A114" r:id="rId97"/>
    <hyperlink ref="A115" r:id="rId98"/>
    <hyperlink ref="A116" r:id="rId99"/>
    <hyperlink ref="A117" r:id="rId100"/>
    <hyperlink ref="A119" r:id="rId101"/>
    <hyperlink ref="A120" r:id="rId102"/>
    <hyperlink ref="A121" r:id="rId103"/>
    <hyperlink ref="A122" r:id="rId104"/>
    <hyperlink ref="A123" r:id="rId105"/>
    <hyperlink ref="A124" r:id="rId106"/>
    <hyperlink ref="A125" r:id="rId107"/>
    <hyperlink ref="A126" r:id="rId108"/>
    <hyperlink ref="A127" r:id="rId109"/>
    <hyperlink ref="A128" r:id="rId110"/>
    <hyperlink ref="A129" r:id="rId111"/>
    <hyperlink ref="A130" r:id="rId112"/>
    <hyperlink ref="A131" r:id="rId113"/>
    <hyperlink ref="A132" r:id="rId114"/>
    <hyperlink ref="A133" r:id="rId115"/>
    <hyperlink ref="A134" r:id="rId116"/>
    <hyperlink ref="A135" r:id="rId117"/>
    <hyperlink ref="A137" r:id="rId118"/>
    <hyperlink ref="A138" r:id="rId119"/>
    <hyperlink ref="A139" r:id="rId120"/>
    <hyperlink ref="A140" r:id="rId121"/>
    <hyperlink ref="A141" r:id="rId122"/>
    <hyperlink ref="A142" r:id="rId123"/>
    <hyperlink ref="A143" r:id="rId124"/>
    <hyperlink ref="A145" r:id="rId125"/>
    <hyperlink ref="A146" r:id="rId126"/>
    <hyperlink ref="A147" r:id="rId127"/>
    <hyperlink ref="A148" r:id="rId128"/>
    <hyperlink ref="A149" r:id="rId129"/>
    <hyperlink ref="A151" r:id="rId130"/>
    <hyperlink ref="A152" r:id="rId131"/>
    <hyperlink ref="A153" r:id="rId132"/>
    <hyperlink ref="A154" r:id="rId133"/>
    <hyperlink ref="A155" r:id="rId134"/>
    <hyperlink ref="A157" r:id="rId135"/>
    <hyperlink ref="A158" r:id="rId136"/>
    <hyperlink ref="A159" r:id="rId137"/>
    <hyperlink ref="A161" r:id="rId138"/>
    <hyperlink ref="A162" r:id="rId139"/>
    <hyperlink ref="A163" r:id="rId140"/>
    <hyperlink ref="A165" r:id="rId141"/>
    <hyperlink ref="A166" r:id="rId142"/>
    <hyperlink ref="A167" r:id="rId143"/>
    <hyperlink ref="A168" r:id="rId144"/>
    <hyperlink ref="A169" r:id="rId145"/>
    <hyperlink ref="A170" r:id="rId146"/>
    <hyperlink ref="A171" r:id="rId147"/>
    <hyperlink ref="A173" r:id="rId148"/>
    <hyperlink ref="A174" r:id="rId149"/>
    <hyperlink ref="A175" r:id="rId150"/>
    <hyperlink ref="A176" r:id="rId151"/>
    <hyperlink ref="A177" r:id="rId152"/>
    <hyperlink ref="A178" r:id="rId153"/>
    <hyperlink ref="A179" r:id="rId154"/>
    <hyperlink ref="A180" r:id="rId155"/>
    <hyperlink ref="A181" r:id="rId156"/>
    <hyperlink ref="A183" r:id="rId157"/>
    <hyperlink ref="A185" r:id="rId158"/>
    <hyperlink ref="A186" r:id="rId159"/>
    <hyperlink ref="A187" r:id="rId160"/>
    <hyperlink ref="A188" r:id="rId161"/>
    <hyperlink ref="A189" r:id="rId162"/>
    <hyperlink ref="A190" r:id="rId163"/>
    <hyperlink ref="A191" r:id="rId164"/>
    <hyperlink ref="A192" r:id="rId165"/>
    <hyperlink ref="A194" r:id="rId166"/>
    <hyperlink ref="A195" r:id="rId167"/>
    <hyperlink ref="A197" r:id="rId168"/>
    <hyperlink ref="A198" r:id="rId169"/>
    <hyperlink ref="A200" r:id="rId170"/>
    <hyperlink ref="A201" r:id="rId171"/>
    <hyperlink ref="A202" r:id="rId172"/>
    <hyperlink ref="A204" r:id="rId173"/>
    <hyperlink ref="A205" r:id="rId174"/>
    <hyperlink ref="A207" r:id="rId175"/>
    <hyperlink ref="A208" r:id="rId176"/>
    <hyperlink ref="A209" r:id="rId177"/>
    <hyperlink ref="A210" r:id="rId178"/>
    <hyperlink ref="A212" r:id="rId179"/>
    <hyperlink ref="A213" r:id="rId180"/>
    <hyperlink ref="A214" r:id="rId181"/>
    <hyperlink ref="A215" r:id="rId182"/>
    <hyperlink ref="A216" r:id="rId183"/>
    <hyperlink ref="A217" r:id="rId184"/>
    <hyperlink ref="A218" r:id="rId185"/>
    <hyperlink ref="A219" r:id="rId186"/>
    <hyperlink ref="A220" r:id="rId187"/>
    <hyperlink ref="A222" r:id="rId188"/>
    <hyperlink ref="A223" r:id="rId189"/>
    <hyperlink ref="A225" r:id="rId190"/>
    <hyperlink ref="A227" r:id="rId191"/>
    <hyperlink ref="A228" r:id="rId192"/>
    <hyperlink ref="A230" r:id="rId193"/>
    <hyperlink ref="A231" r:id="rId194"/>
    <hyperlink ref="A232" r:id="rId195"/>
    <hyperlink ref="A234" r:id="rId196"/>
    <hyperlink ref="A235" r:id="rId197"/>
    <hyperlink ref="A236" r:id="rId198"/>
    <hyperlink ref="A237" r:id="rId199"/>
    <hyperlink ref="A238" r:id="rId200"/>
    <hyperlink ref="A239" r:id="rId201"/>
    <hyperlink ref="A240" r:id="rId202"/>
    <hyperlink ref="A242" r:id="rId203"/>
    <hyperlink ref="A243" r:id="rId204"/>
    <hyperlink ref="A245" r:id="rId205"/>
    <hyperlink ref="A246" r:id="rId206"/>
    <hyperlink ref="A247" r:id="rId207"/>
    <hyperlink ref="A248" r:id="rId208"/>
    <hyperlink ref="A249" r:id="rId209"/>
    <hyperlink ref="A250" r:id="rId210"/>
    <hyperlink ref="A251" r:id="rId211"/>
    <hyperlink ref="A252" r:id="rId212"/>
    <hyperlink ref="A253" r:id="rId213"/>
    <hyperlink ref="A254" r:id="rId214"/>
    <hyperlink ref="A255" r:id="rId215"/>
    <hyperlink ref="A256" r:id="rId216"/>
    <hyperlink ref="A258" r:id="rId217"/>
    <hyperlink ref="A259" r:id="rId218"/>
    <hyperlink ref="A260" r:id="rId219"/>
    <hyperlink ref="A261" r:id="rId220"/>
    <hyperlink ref="A263" r:id="rId221"/>
    <hyperlink ref="A264" r:id="rId222"/>
    <hyperlink ref="A266" r:id="rId223"/>
    <hyperlink ref="A267" r:id="rId224"/>
    <hyperlink ref="A268" r:id="rId225"/>
    <hyperlink ref="A269" r:id="rId226"/>
    <hyperlink ref="A270" r:id="rId227"/>
    <hyperlink ref="A271" r:id="rId228"/>
    <hyperlink ref="A272" r:id="rId229"/>
    <hyperlink ref="A273" r:id="rId230"/>
    <hyperlink ref="A274" r:id="rId231"/>
    <hyperlink ref="A275" r:id="rId232"/>
    <hyperlink ref="A276" r:id="rId233"/>
    <hyperlink ref="A278" r:id="rId234"/>
    <hyperlink ref="A279" r:id="rId235"/>
    <hyperlink ref="A280" r:id="rId236"/>
    <hyperlink ref="A281" r:id="rId237"/>
    <hyperlink ref="A282" r:id="rId238"/>
    <hyperlink ref="A283" r:id="rId239"/>
    <hyperlink ref="A285" r:id="rId240"/>
    <hyperlink ref="A286" r:id="rId241"/>
    <hyperlink ref="A287" r:id="rId242"/>
    <hyperlink ref="A288" r:id="rId243"/>
    <hyperlink ref="A289" r:id="rId244"/>
    <hyperlink ref="A290" r:id="rId245"/>
    <hyperlink ref="A291" r:id="rId246"/>
    <hyperlink ref="A292" r:id="rId247"/>
    <hyperlink ref="A293" r:id="rId248"/>
    <hyperlink ref="A294" r:id="rId249"/>
    <hyperlink ref="A295" r:id="rId250"/>
    <hyperlink ref="A297" r:id="rId251"/>
    <hyperlink ref="A298" r:id="rId252"/>
    <hyperlink ref="A299" r:id="rId253"/>
    <hyperlink ref="A300" r:id="rId254"/>
    <hyperlink ref="A301" r:id="rId255"/>
    <hyperlink ref="A302" r:id="rId256"/>
    <hyperlink ref="A303" r:id="rId257"/>
    <hyperlink ref="A304" r:id="rId258"/>
    <hyperlink ref="A305" r:id="rId259"/>
    <hyperlink ref="A306" r:id="rId260"/>
    <hyperlink ref="A307" r:id="rId261"/>
    <hyperlink ref="A308" r:id="rId262"/>
    <hyperlink ref="A309" r:id="rId263"/>
    <hyperlink ref="A310" r:id="rId264"/>
    <hyperlink ref="A311" r:id="rId265"/>
    <hyperlink ref="A312" r:id="rId266"/>
    <hyperlink ref="A313" r:id="rId267"/>
    <hyperlink ref="A314" r:id="rId268"/>
    <hyperlink ref="A315" r:id="rId269"/>
    <hyperlink ref="A316" r:id="rId270"/>
    <hyperlink ref="A317" r:id="rId271"/>
    <hyperlink ref="A319" r:id="rId272"/>
    <hyperlink ref="A320" r:id="rId273"/>
    <hyperlink ref="A322" r:id="rId274"/>
    <hyperlink ref="A323" r:id="rId275"/>
    <hyperlink ref="A324" r:id="rId276"/>
    <hyperlink ref="A326" r:id="rId277"/>
  </hyperlinks>
  <pageMargins left="0.11811023622047245" right="0.11811023622047245" top="0.15748031496062992" bottom="0.15748031496062992" header="0.31496062992125984" footer="0.31496062992125984"/>
  <pageSetup paperSize="9" scale="65" orientation="landscape" horizontalDpi="4294967295" verticalDpi="4294967295" r:id="rId2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8"/>
  <sheetViews>
    <sheetView workbookViewId="0">
      <selection activeCell="D10" sqref="D10"/>
    </sheetView>
  </sheetViews>
  <sheetFormatPr defaultRowHeight="15"/>
  <cols>
    <col min="1" max="1" width="25.7109375" style="105" customWidth="1"/>
    <col min="2" max="2" width="31.7109375" style="105" customWidth="1"/>
    <col min="3" max="3" width="14.5703125" style="105" hidden="1" customWidth="1"/>
    <col min="4" max="4" width="49.85546875" style="105" customWidth="1"/>
    <col min="5" max="5" width="45.140625" style="105" hidden="1" customWidth="1"/>
    <col min="6" max="6" width="50" style="105" hidden="1" customWidth="1"/>
    <col min="7" max="7" width="9.140625" style="105" customWidth="1"/>
    <col min="8" max="8" width="10.140625" style="105" customWidth="1"/>
    <col min="9" max="9" width="11.140625" style="105" customWidth="1"/>
    <col min="10" max="10" width="10.140625" style="105" customWidth="1"/>
    <col min="11" max="11" width="11.140625" style="105" customWidth="1"/>
    <col min="12" max="12" width="10.140625" style="105" customWidth="1"/>
    <col min="13" max="13" width="11.140625" style="105" customWidth="1"/>
    <col min="14" max="14" width="10.140625" style="105" customWidth="1"/>
    <col min="15" max="15" width="11.140625" style="105" customWidth="1"/>
    <col min="16" max="16" width="9.140625" style="105" customWidth="1"/>
    <col min="17" max="17" width="9" style="105" customWidth="1"/>
    <col min="18" max="16384" width="9.140625" style="105"/>
  </cols>
  <sheetData>
    <row r="1" spans="1:17">
      <c r="P1" s="212" t="s">
        <v>1789</v>
      </c>
      <c r="Q1" s="212"/>
    </row>
    <row r="2" spans="1:17" s="111" customFormat="1">
      <c r="A2" s="213" t="s">
        <v>1790</v>
      </c>
      <c r="B2" s="213" t="s">
        <v>1790</v>
      </c>
      <c r="C2" s="213" t="s">
        <v>1790</v>
      </c>
      <c r="D2" s="213" t="s">
        <v>1790</v>
      </c>
      <c r="E2" s="213" t="s">
        <v>1790</v>
      </c>
      <c r="F2" s="213" t="s">
        <v>1790</v>
      </c>
      <c r="G2" s="213" t="s">
        <v>1790</v>
      </c>
      <c r="H2" s="213" t="s">
        <v>1790</v>
      </c>
      <c r="I2" s="213" t="s">
        <v>1790</v>
      </c>
      <c r="J2" s="213" t="s">
        <v>1790</v>
      </c>
      <c r="K2" s="213" t="s">
        <v>1790</v>
      </c>
      <c r="L2" s="213" t="s">
        <v>1790</v>
      </c>
      <c r="M2" s="213" t="s">
        <v>1790</v>
      </c>
      <c r="N2" s="213" t="s">
        <v>1790</v>
      </c>
      <c r="O2" s="213" t="s">
        <v>1790</v>
      </c>
      <c r="P2" s="213" t="s">
        <v>1790</v>
      </c>
      <c r="Q2" s="213" t="s">
        <v>1790</v>
      </c>
    </row>
    <row r="3" spans="1:17">
      <c r="A3" s="214" t="s">
        <v>206</v>
      </c>
      <c r="B3" s="217" t="s">
        <v>207</v>
      </c>
      <c r="C3" s="217" t="s">
        <v>208</v>
      </c>
      <c r="D3" s="217" t="s">
        <v>209</v>
      </c>
      <c r="E3" s="217" t="s">
        <v>210</v>
      </c>
      <c r="F3" s="217" t="s">
        <v>211</v>
      </c>
      <c r="G3" s="217" t="s">
        <v>212</v>
      </c>
      <c r="H3" s="217" t="s">
        <v>213</v>
      </c>
      <c r="I3" s="217" t="s">
        <v>213</v>
      </c>
      <c r="J3" s="217" t="s">
        <v>213</v>
      </c>
      <c r="K3" s="217" t="s">
        <v>213</v>
      </c>
      <c r="L3" s="217" t="s">
        <v>213</v>
      </c>
      <c r="M3" s="217" t="s">
        <v>213</v>
      </c>
      <c r="N3" s="217" t="s">
        <v>213</v>
      </c>
      <c r="O3" s="217" t="s">
        <v>213</v>
      </c>
      <c r="P3" s="217" t="s">
        <v>213</v>
      </c>
      <c r="Q3" s="219" t="s">
        <v>213</v>
      </c>
    </row>
    <row r="4" spans="1:17">
      <c r="A4" s="215" t="s">
        <v>206</v>
      </c>
      <c r="B4" s="207" t="s">
        <v>207</v>
      </c>
      <c r="C4" s="207" t="s">
        <v>208</v>
      </c>
      <c r="D4" s="207" t="s">
        <v>209</v>
      </c>
      <c r="E4" s="207" t="s">
        <v>210</v>
      </c>
      <c r="F4" s="207" t="s">
        <v>211</v>
      </c>
      <c r="G4" s="207" t="s">
        <v>212</v>
      </c>
      <c r="H4" s="207" t="s">
        <v>214</v>
      </c>
      <c r="I4" s="207" t="s">
        <v>214</v>
      </c>
      <c r="J4" s="207" t="s">
        <v>215</v>
      </c>
      <c r="K4" s="207" t="s">
        <v>215</v>
      </c>
      <c r="L4" s="207" t="s">
        <v>216</v>
      </c>
      <c r="M4" s="207" t="s">
        <v>216</v>
      </c>
      <c r="N4" s="207" t="s">
        <v>217</v>
      </c>
      <c r="O4" s="207" t="s">
        <v>217</v>
      </c>
      <c r="P4" s="207" t="s">
        <v>1791</v>
      </c>
      <c r="Q4" s="210" t="s">
        <v>1791</v>
      </c>
    </row>
    <row r="5" spans="1:17" ht="45">
      <c r="A5" s="216" t="s">
        <v>206</v>
      </c>
      <c r="B5" s="218" t="s">
        <v>207</v>
      </c>
      <c r="C5" s="218" t="s">
        <v>208</v>
      </c>
      <c r="D5" s="218" t="s">
        <v>209</v>
      </c>
      <c r="E5" s="218" t="s">
        <v>210</v>
      </c>
      <c r="F5" s="218" t="s">
        <v>211</v>
      </c>
      <c r="G5" s="218" t="s">
        <v>212</v>
      </c>
      <c r="H5" s="112" t="s">
        <v>218</v>
      </c>
      <c r="I5" s="112" t="s">
        <v>219</v>
      </c>
      <c r="J5" s="112" t="s">
        <v>218</v>
      </c>
      <c r="K5" s="112" t="s">
        <v>219</v>
      </c>
      <c r="L5" s="112" t="s">
        <v>218</v>
      </c>
      <c r="M5" s="112" t="s">
        <v>219</v>
      </c>
      <c r="N5" s="112" t="s">
        <v>218</v>
      </c>
      <c r="O5" s="112" t="s">
        <v>219</v>
      </c>
      <c r="P5" s="112" t="s">
        <v>218</v>
      </c>
      <c r="Q5" s="113" t="s">
        <v>219</v>
      </c>
    </row>
    <row r="6" spans="1:17">
      <c r="A6" s="211" t="s">
        <v>220</v>
      </c>
      <c r="B6" s="211" t="s">
        <v>220</v>
      </c>
      <c r="C6" s="211" t="s">
        <v>220</v>
      </c>
      <c r="D6" s="211" t="s">
        <v>220</v>
      </c>
      <c r="E6" s="211" t="s">
        <v>220</v>
      </c>
      <c r="F6" s="211" t="s">
        <v>220</v>
      </c>
      <c r="G6" s="211" t="s">
        <v>220</v>
      </c>
      <c r="H6" s="211" t="s">
        <v>220</v>
      </c>
      <c r="I6" s="211" t="s">
        <v>220</v>
      </c>
      <c r="J6" s="211" t="s">
        <v>220</v>
      </c>
      <c r="K6" s="211" t="s">
        <v>220</v>
      </c>
      <c r="L6" s="211" t="s">
        <v>220</v>
      </c>
      <c r="M6" s="211" t="s">
        <v>220</v>
      </c>
      <c r="N6" s="211" t="s">
        <v>220</v>
      </c>
      <c r="O6" s="211" t="s">
        <v>220</v>
      </c>
      <c r="P6" s="211" t="s">
        <v>220</v>
      </c>
      <c r="Q6" s="211" t="s">
        <v>220</v>
      </c>
    </row>
    <row r="7" spans="1:17" ht="45">
      <c r="A7" s="107" t="s">
        <v>1792</v>
      </c>
      <c r="B7" s="108" t="s">
        <v>1793</v>
      </c>
      <c r="C7" s="108" t="s">
        <v>1794</v>
      </c>
      <c r="D7" s="108" t="s">
        <v>1795</v>
      </c>
      <c r="E7" s="108" t="s">
        <v>1796</v>
      </c>
      <c r="F7" s="108" t="s">
        <v>1797</v>
      </c>
      <c r="G7" s="108" t="s">
        <v>235</v>
      </c>
      <c r="H7" s="110"/>
      <c r="I7" s="110"/>
      <c r="J7" s="110"/>
      <c r="K7" s="110"/>
      <c r="L7" s="109">
        <v>2083.86</v>
      </c>
      <c r="M7" s="109">
        <v>2083.86</v>
      </c>
      <c r="N7" s="109">
        <v>2083.86</v>
      </c>
      <c r="O7" s="109">
        <v>2083.86</v>
      </c>
      <c r="P7" s="110" t="str">
        <f t="shared" ref="P7:Q14" si="0">IFERROR(ROUND(N7/J7,2),"")</f>
        <v/>
      </c>
      <c r="Q7" s="110" t="str">
        <f t="shared" si="0"/>
        <v/>
      </c>
    </row>
    <row r="8" spans="1:17" ht="45">
      <c r="A8" s="107" t="s">
        <v>1798</v>
      </c>
      <c r="B8" s="108" t="s">
        <v>1799</v>
      </c>
      <c r="C8" s="108" t="s">
        <v>415</v>
      </c>
      <c r="D8" s="108" t="s">
        <v>1800</v>
      </c>
      <c r="E8" s="108" t="s">
        <v>1796</v>
      </c>
      <c r="F8" s="108" t="s">
        <v>1797</v>
      </c>
      <c r="G8" s="108" t="s">
        <v>227</v>
      </c>
      <c r="H8" s="109">
        <v>3180.68</v>
      </c>
      <c r="I8" s="109">
        <v>3816.82</v>
      </c>
      <c r="J8" s="109">
        <v>3287.18</v>
      </c>
      <c r="K8" s="109">
        <v>3944.62</v>
      </c>
      <c r="L8" s="109">
        <v>3287.18</v>
      </c>
      <c r="M8" s="109">
        <v>3944.62</v>
      </c>
      <c r="N8" s="109">
        <v>3400.95</v>
      </c>
      <c r="O8" s="109">
        <v>4081.14</v>
      </c>
      <c r="P8" s="114">
        <f t="shared" si="0"/>
        <v>1.03</v>
      </c>
      <c r="Q8" s="114">
        <f t="shared" si="0"/>
        <v>1.03</v>
      </c>
    </row>
    <row r="9" spans="1:17" ht="45">
      <c r="A9" s="107" t="s">
        <v>1798</v>
      </c>
      <c r="B9" s="108" t="s">
        <v>1799</v>
      </c>
      <c r="C9" s="108" t="s">
        <v>415</v>
      </c>
      <c r="D9" s="108" t="s">
        <v>1801</v>
      </c>
      <c r="E9" s="108" t="s">
        <v>1796</v>
      </c>
      <c r="F9" s="108" t="s">
        <v>1797</v>
      </c>
      <c r="G9" s="108" t="s">
        <v>227</v>
      </c>
      <c r="H9" s="109">
        <v>2969.44</v>
      </c>
      <c r="I9" s="109">
        <v>3563.33</v>
      </c>
      <c r="J9" s="109">
        <v>3059.56</v>
      </c>
      <c r="K9" s="109">
        <v>3671.47</v>
      </c>
      <c r="L9" s="109">
        <v>3059.56</v>
      </c>
      <c r="M9" s="109">
        <v>3671.47</v>
      </c>
      <c r="N9" s="109">
        <v>3188.15</v>
      </c>
      <c r="O9" s="109">
        <v>3825.78</v>
      </c>
      <c r="P9" s="114">
        <f t="shared" si="0"/>
        <v>1.04</v>
      </c>
      <c r="Q9" s="114">
        <f t="shared" si="0"/>
        <v>1.04</v>
      </c>
    </row>
    <row r="10" spans="1:17" ht="45">
      <c r="A10" s="107" t="s">
        <v>1802</v>
      </c>
      <c r="B10" s="108" t="s">
        <v>1621</v>
      </c>
      <c r="C10" s="108" t="s">
        <v>1622</v>
      </c>
      <c r="D10" s="108" t="s">
        <v>1803</v>
      </c>
      <c r="E10" s="108" t="s">
        <v>1796</v>
      </c>
      <c r="F10" s="108" t="s">
        <v>1797</v>
      </c>
      <c r="G10" s="108" t="s">
        <v>235</v>
      </c>
      <c r="H10" s="109">
        <v>2668.84</v>
      </c>
      <c r="I10" s="109">
        <v>2668.84</v>
      </c>
      <c r="J10" s="109">
        <v>2723.07</v>
      </c>
      <c r="K10" s="109">
        <v>2723.07</v>
      </c>
      <c r="L10" s="109">
        <v>2723.07</v>
      </c>
      <c r="M10" s="109">
        <v>2723.07</v>
      </c>
      <c r="N10" s="109">
        <v>2802.73</v>
      </c>
      <c r="O10" s="109">
        <v>2802.73</v>
      </c>
      <c r="P10" s="114">
        <f t="shared" si="0"/>
        <v>1.03</v>
      </c>
      <c r="Q10" s="114">
        <f t="shared" si="0"/>
        <v>1.03</v>
      </c>
    </row>
    <row r="11" spans="1:17" ht="45">
      <c r="A11" s="107" t="s">
        <v>1804</v>
      </c>
      <c r="B11" s="108" t="s">
        <v>1805</v>
      </c>
      <c r="C11" s="108" t="s">
        <v>1806</v>
      </c>
      <c r="D11" s="108" t="s">
        <v>1807</v>
      </c>
      <c r="E11" s="108" t="s">
        <v>1796</v>
      </c>
      <c r="F11" s="108" t="s">
        <v>1797</v>
      </c>
      <c r="G11" s="108" t="s">
        <v>227</v>
      </c>
      <c r="H11" s="109">
        <v>2149.1999999999998</v>
      </c>
      <c r="I11" s="109">
        <v>1239.27</v>
      </c>
      <c r="J11" s="109">
        <v>2235.1999999999998</v>
      </c>
      <c r="K11" s="109">
        <v>1321.06</v>
      </c>
      <c r="L11" s="109">
        <v>2235.1999999999998</v>
      </c>
      <c r="M11" s="109">
        <v>1321.06</v>
      </c>
      <c r="N11" s="109">
        <v>2387.23</v>
      </c>
      <c r="O11" s="109">
        <v>1410.89</v>
      </c>
      <c r="P11" s="114">
        <f t="shared" si="0"/>
        <v>1.07</v>
      </c>
      <c r="Q11" s="114">
        <f t="shared" si="0"/>
        <v>1.07</v>
      </c>
    </row>
    <row r="12" spans="1:17" ht="45">
      <c r="A12" s="107" t="s">
        <v>1798</v>
      </c>
      <c r="B12" s="108" t="s">
        <v>1799</v>
      </c>
      <c r="C12" s="108" t="s">
        <v>415</v>
      </c>
      <c r="D12" s="108" t="s">
        <v>1808</v>
      </c>
      <c r="E12" s="108" t="s">
        <v>1796</v>
      </c>
      <c r="F12" s="108" t="s">
        <v>1797</v>
      </c>
      <c r="G12" s="108" t="s">
        <v>227</v>
      </c>
      <c r="H12" s="109">
        <v>3180.68</v>
      </c>
      <c r="I12" s="109">
        <v>3816.82</v>
      </c>
      <c r="J12" s="109">
        <v>3287.18</v>
      </c>
      <c r="K12" s="109">
        <v>3944.62</v>
      </c>
      <c r="L12" s="109">
        <v>3287.18</v>
      </c>
      <c r="M12" s="109">
        <v>3944.62</v>
      </c>
      <c r="N12" s="109">
        <v>3400.95</v>
      </c>
      <c r="O12" s="109">
        <v>4081.14</v>
      </c>
      <c r="P12" s="114">
        <f t="shared" si="0"/>
        <v>1.03</v>
      </c>
      <c r="Q12" s="114">
        <f t="shared" si="0"/>
        <v>1.03</v>
      </c>
    </row>
    <row r="13" spans="1:17" ht="45">
      <c r="A13" s="107" t="s">
        <v>1809</v>
      </c>
      <c r="B13" s="108" t="s">
        <v>1810</v>
      </c>
      <c r="C13" s="108" t="s">
        <v>1811</v>
      </c>
      <c r="D13" s="108" t="s">
        <v>1812</v>
      </c>
      <c r="E13" s="108" t="s">
        <v>1796</v>
      </c>
      <c r="F13" s="108" t="s">
        <v>1797</v>
      </c>
      <c r="G13" s="108" t="s">
        <v>227</v>
      </c>
      <c r="H13" s="109">
        <v>8426.66</v>
      </c>
      <c r="I13" s="109">
        <v>550.57000000000005</v>
      </c>
      <c r="J13" s="109">
        <v>8426.66</v>
      </c>
      <c r="K13" s="109">
        <v>586.91</v>
      </c>
      <c r="L13" s="109">
        <v>8426.66</v>
      </c>
      <c r="M13" s="109">
        <v>586.91</v>
      </c>
      <c r="N13" s="109">
        <v>8780.1</v>
      </c>
      <c r="O13" s="109">
        <v>626.82000000000005</v>
      </c>
      <c r="P13" s="114">
        <f t="shared" si="0"/>
        <v>1.04</v>
      </c>
      <c r="Q13" s="114">
        <f t="shared" si="0"/>
        <v>1.07</v>
      </c>
    </row>
    <row r="14" spans="1:17" ht="45">
      <c r="A14" s="107" t="s">
        <v>1813</v>
      </c>
      <c r="B14" s="108" t="s">
        <v>1624</v>
      </c>
      <c r="C14" s="108" t="s">
        <v>1625</v>
      </c>
      <c r="D14" s="108" t="s">
        <v>1814</v>
      </c>
      <c r="E14" s="108" t="s">
        <v>1796</v>
      </c>
      <c r="F14" s="108" t="s">
        <v>1797</v>
      </c>
      <c r="G14" s="108" t="s">
        <v>227</v>
      </c>
      <c r="H14" s="109">
        <v>2531.79</v>
      </c>
      <c r="I14" s="109">
        <v>3038.15</v>
      </c>
      <c r="J14" s="109">
        <v>2573.5500000000002</v>
      </c>
      <c r="K14" s="109">
        <v>3088.26</v>
      </c>
      <c r="L14" s="109">
        <v>2573.5500000000002</v>
      </c>
      <c r="M14" s="109">
        <v>3088.26</v>
      </c>
      <c r="N14" s="109">
        <v>2681.65</v>
      </c>
      <c r="O14" s="109">
        <v>3217.98</v>
      </c>
      <c r="P14" s="114">
        <f t="shared" si="0"/>
        <v>1.04</v>
      </c>
      <c r="Q14" s="114">
        <f t="shared" si="0"/>
        <v>1.04</v>
      </c>
    </row>
    <row r="15" spans="1:17">
      <c r="A15" s="206" t="s">
        <v>257</v>
      </c>
      <c r="B15" s="206" t="s">
        <v>257</v>
      </c>
      <c r="C15" s="206" t="s">
        <v>257</v>
      </c>
      <c r="D15" s="206" t="s">
        <v>257</v>
      </c>
      <c r="E15" s="206" t="s">
        <v>257</v>
      </c>
      <c r="F15" s="206" t="s">
        <v>257</v>
      </c>
      <c r="G15" s="206" t="s">
        <v>257</v>
      </c>
      <c r="H15" s="206" t="s">
        <v>257</v>
      </c>
      <c r="I15" s="206" t="s">
        <v>257</v>
      </c>
      <c r="J15" s="206" t="s">
        <v>257</v>
      </c>
      <c r="K15" s="206" t="s">
        <v>257</v>
      </c>
      <c r="L15" s="206" t="s">
        <v>257</v>
      </c>
      <c r="M15" s="206" t="s">
        <v>257</v>
      </c>
      <c r="N15" s="206" t="s">
        <v>257</v>
      </c>
      <c r="O15" s="206" t="s">
        <v>257</v>
      </c>
      <c r="P15" s="206" t="s">
        <v>257</v>
      </c>
      <c r="Q15" s="206" t="s">
        <v>257</v>
      </c>
    </row>
    <row r="16" spans="1:17" ht="135">
      <c r="A16" s="107" t="s">
        <v>1815</v>
      </c>
      <c r="B16" s="108" t="s">
        <v>1816</v>
      </c>
      <c r="C16" s="108" t="s">
        <v>1817</v>
      </c>
      <c r="D16" s="108" t="s">
        <v>1818</v>
      </c>
      <c r="E16" s="108" t="s">
        <v>1796</v>
      </c>
      <c r="F16" s="108" t="s">
        <v>1797</v>
      </c>
      <c r="G16" s="108" t="s">
        <v>227</v>
      </c>
      <c r="H16" s="109">
        <v>2080.64</v>
      </c>
      <c r="I16" s="109">
        <v>2496.77</v>
      </c>
      <c r="J16" s="109">
        <v>2217.9499999999998</v>
      </c>
      <c r="K16" s="109">
        <v>2661.54</v>
      </c>
      <c r="L16" s="109">
        <v>2217.9499999999998</v>
      </c>
      <c r="M16" s="109">
        <v>2661.54</v>
      </c>
      <c r="N16" s="109">
        <v>2368.6999999999998</v>
      </c>
      <c r="O16" s="109">
        <v>2842.44</v>
      </c>
      <c r="P16" s="114">
        <f t="shared" ref="P16:Q27" si="1">IFERROR(ROUND(N16/J16,2),"")</f>
        <v>1.07</v>
      </c>
      <c r="Q16" s="114">
        <f t="shared" si="1"/>
        <v>1.07</v>
      </c>
    </row>
    <row r="17" spans="1:17" ht="105">
      <c r="A17" s="107" t="s">
        <v>1815</v>
      </c>
      <c r="B17" s="108" t="s">
        <v>1816</v>
      </c>
      <c r="C17" s="108" t="s">
        <v>1817</v>
      </c>
      <c r="D17" s="108" t="s">
        <v>1819</v>
      </c>
      <c r="E17" s="108" t="s">
        <v>1796</v>
      </c>
      <c r="F17" s="108" t="s">
        <v>1797</v>
      </c>
      <c r="G17" s="108" t="s">
        <v>227</v>
      </c>
      <c r="H17" s="109">
        <v>5840.32</v>
      </c>
      <c r="I17" s="110"/>
      <c r="J17" s="109">
        <v>6532.77</v>
      </c>
      <c r="K17" s="110"/>
      <c r="L17" s="109">
        <v>6532.77</v>
      </c>
      <c r="M17" s="110"/>
      <c r="N17" s="109">
        <v>6934.92</v>
      </c>
      <c r="O17" s="110"/>
      <c r="P17" s="114">
        <f t="shared" si="1"/>
        <v>1.06</v>
      </c>
      <c r="Q17" s="110" t="str">
        <f t="shared" si="1"/>
        <v/>
      </c>
    </row>
    <row r="18" spans="1:17" ht="90">
      <c r="A18" s="107" t="s">
        <v>1815</v>
      </c>
      <c r="B18" s="108" t="s">
        <v>1816</v>
      </c>
      <c r="C18" s="108" t="s">
        <v>1817</v>
      </c>
      <c r="D18" s="108" t="s">
        <v>1820</v>
      </c>
      <c r="E18" s="108" t="s">
        <v>1796</v>
      </c>
      <c r="F18" s="108" t="s">
        <v>1797</v>
      </c>
      <c r="G18" s="108" t="s">
        <v>227</v>
      </c>
      <c r="H18" s="109">
        <v>5840.32</v>
      </c>
      <c r="I18" s="110"/>
      <c r="J18" s="109">
        <v>6532.77</v>
      </c>
      <c r="K18" s="110"/>
      <c r="L18" s="109">
        <v>6532.77</v>
      </c>
      <c r="M18" s="110"/>
      <c r="N18" s="109">
        <v>6934.92</v>
      </c>
      <c r="O18" s="110"/>
      <c r="P18" s="114">
        <f t="shared" si="1"/>
        <v>1.06</v>
      </c>
      <c r="Q18" s="110" t="str">
        <f t="shared" si="1"/>
        <v/>
      </c>
    </row>
    <row r="19" spans="1:17" ht="90">
      <c r="A19" s="107" t="s">
        <v>1815</v>
      </c>
      <c r="B19" s="108" t="s">
        <v>1816</v>
      </c>
      <c r="C19" s="108" t="s">
        <v>1817</v>
      </c>
      <c r="D19" s="108" t="s">
        <v>1821</v>
      </c>
      <c r="E19" s="108" t="s">
        <v>1796</v>
      </c>
      <c r="F19" s="108" t="s">
        <v>1797</v>
      </c>
      <c r="G19" s="108" t="s">
        <v>227</v>
      </c>
      <c r="H19" s="109">
        <v>5840.32</v>
      </c>
      <c r="I19" s="110"/>
      <c r="J19" s="109">
        <v>6532.77</v>
      </c>
      <c r="K19" s="110"/>
      <c r="L19" s="109">
        <v>6532.77</v>
      </c>
      <c r="M19" s="110"/>
      <c r="N19" s="109">
        <v>6934.92</v>
      </c>
      <c r="O19" s="110"/>
      <c r="P19" s="114">
        <f t="shared" si="1"/>
        <v>1.06</v>
      </c>
      <c r="Q19" s="110" t="str">
        <f t="shared" si="1"/>
        <v/>
      </c>
    </row>
    <row r="20" spans="1:17" ht="90">
      <c r="A20" s="107" t="s">
        <v>1815</v>
      </c>
      <c r="B20" s="108" t="s">
        <v>1816</v>
      </c>
      <c r="C20" s="108" t="s">
        <v>1817</v>
      </c>
      <c r="D20" s="108" t="s">
        <v>1822</v>
      </c>
      <c r="E20" s="108" t="s">
        <v>1796</v>
      </c>
      <c r="F20" s="108" t="s">
        <v>1797</v>
      </c>
      <c r="G20" s="108" t="s">
        <v>227</v>
      </c>
      <c r="H20" s="109">
        <v>5840.32</v>
      </c>
      <c r="I20" s="110"/>
      <c r="J20" s="109">
        <v>6532.77</v>
      </c>
      <c r="K20" s="110"/>
      <c r="L20" s="109">
        <v>6532.77</v>
      </c>
      <c r="M20" s="110"/>
      <c r="N20" s="109">
        <v>6934.92</v>
      </c>
      <c r="O20" s="110"/>
      <c r="P20" s="114">
        <f t="shared" si="1"/>
        <v>1.06</v>
      </c>
      <c r="Q20" s="110" t="str">
        <f t="shared" si="1"/>
        <v/>
      </c>
    </row>
    <row r="21" spans="1:17" ht="90">
      <c r="A21" s="107" t="s">
        <v>1815</v>
      </c>
      <c r="B21" s="108" t="s">
        <v>1816</v>
      </c>
      <c r="C21" s="108" t="s">
        <v>1817</v>
      </c>
      <c r="D21" s="108" t="s">
        <v>1823</v>
      </c>
      <c r="E21" s="108" t="s">
        <v>1796</v>
      </c>
      <c r="F21" s="108" t="s">
        <v>1797</v>
      </c>
      <c r="G21" s="108" t="s">
        <v>227</v>
      </c>
      <c r="H21" s="109">
        <v>5840.32</v>
      </c>
      <c r="I21" s="110"/>
      <c r="J21" s="109">
        <v>6532.77</v>
      </c>
      <c r="K21" s="110"/>
      <c r="L21" s="109">
        <v>6532.77</v>
      </c>
      <c r="M21" s="110"/>
      <c r="N21" s="109">
        <v>6934.92</v>
      </c>
      <c r="O21" s="110"/>
      <c r="P21" s="114">
        <f t="shared" si="1"/>
        <v>1.06</v>
      </c>
      <c r="Q21" s="110" t="str">
        <f t="shared" si="1"/>
        <v/>
      </c>
    </row>
    <row r="22" spans="1:17" ht="105">
      <c r="A22" s="107" t="s">
        <v>1815</v>
      </c>
      <c r="B22" s="108" t="s">
        <v>1816</v>
      </c>
      <c r="C22" s="108" t="s">
        <v>1817</v>
      </c>
      <c r="D22" s="108" t="s">
        <v>1824</v>
      </c>
      <c r="E22" s="108" t="s">
        <v>1796</v>
      </c>
      <c r="F22" s="108" t="s">
        <v>1797</v>
      </c>
      <c r="G22" s="108" t="s">
        <v>227</v>
      </c>
      <c r="H22" s="109">
        <v>5840.32</v>
      </c>
      <c r="I22" s="110"/>
      <c r="J22" s="109">
        <v>6532.77</v>
      </c>
      <c r="K22" s="110"/>
      <c r="L22" s="109">
        <v>6532.77</v>
      </c>
      <c r="M22" s="110"/>
      <c r="N22" s="109">
        <v>6934.92</v>
      </c>
      <c r="O22" s="110"/>
      <c r="P22" s="114">
        <f t="shared" si="1"/>
        <v>1.06</v>
      </c>
      <c r="Q22" s="110" t="str">
        <f t="shared" si="1"/>
        <v/>
      </c>
    </row>
    <row r="23" spans="1:17" ht="90">
      <c r="A23" s="107" t="s">
        <v>1815</v>
      </c>
      <c r="B23" s="108" t="s">
        <v>1816</v>
      </c>
      <c r="C23" s="108" t="s">
        <v>1817</v>
      </c>
      <c r="D23" s="108" t="s">
        <v>1825</v>
      </c>
      <c r="E23" s="108" t="s">
        <v>1796</v>
      </c>
      <c r="F23" s="108" t="s">
        <v>1797</v>
      </c>
      <c r="G23" s="108" t="s">
        <v>227</v>
      </c>
      <c r="H23" s="109">
        <v>5840.32</v>
      </c>
      <c r="I23" s="110"/>
      <c r="J23" s="109">
        <v>6532.77</v>
      </c>
      <c r="K23" s="110"/>
      <c r="L23" s="109">
        <v>6532.77</v>
      </c>
      <c r="M23" s="110"/>
      <c r="N23" s="109">
        <v>6934.92</v>
      </c>
      <c r="O23" s="110"/>
      <c r="P23" s="114">
        <f t="shared" si="1"/>
        <v>1.06</v>
      </c>
      <c r="Q23" s="110" t="str">
        <f t="shared" si="1"/>
        <v/>
      </c>
    </row>
    <row r="24" spans="1:17" ht="90">
      <c r="A24" s="107" t="s">
        <v>1815</v>
      </c>
      <c r="B24" s="108" t="s">
        <v>1816</v>
      </c>
      <c r="C24" s="108" t="s">
        <v>1817</v>
      </c>
      <c r="D24" s="108" t="s">
        <v>1826</v>
      </c>
      <c r="E24" s="108" t="s">
        <v>1796</v>
      </c>
      <c r="F24" s="108" t="s">
        <v>1797</v>
      </c>
      <c r="G24" s="108" t="s">
        <v>227</v>
      </c>
      <c r="H24" s="109">
        <v>5840.32</v>
      </c>
      <c r="I24" s="110"/>
      <c r="J24" s="109">
        <v>6532.77</v>
      </c>
      <c r="K24" s="110"/>
      <c r="L24" s="109">
        <v>6532.77</v>
      </c>
      <c r="M24" s="110"/>
      <c r="N24" s="109">
        <v>6934.92</v>
      </c>
      <c r="O24" s="110"/>
      <c r="P24" s="114">
        <f t="shared" si="1"/>
        <v>1.06</v>
      </c>
      <c r="Q24" s="110" t="str">
        <f t="shared" si="1"/>
        <v/>
      </c>
    </row>
    <row r="25" spans="1:17" ht="105">
      <c r="A25" s="107" t="s">
        <v>1815</v>
      </c>
      <c r="B25" s="108" t="s">
        <v>1816</v>
      </c>
      <c r="C25" s="108" t="s">
        <v>1817</v>
      </c>
      <c r="D25" s="108" t="s">
        <v>1827</v>
      </c>
      <c r="E25" s="108" t="s">
        <v>1796</v>
      </c>
      <c r="F25" s="108" t="s">
        <v>1797</v>
      </c>
      <c r="G25" s="108" t="s">
        <v>227</v>
      </c>
      <c r="H25" s="109">
        <v>5840.32</v>
      </c>
      <c r="I25" s="110"/>
      <c r="J25" s="109">
        <v>6532.77</v>
      </c>
      <c r="K25" s="110"/>
      <c r="L25" s="109">
        <v>6532.77</v>
      </c>
      <c r="M25" s="110"/>
      <c r="N25" s="109">
        <v>6934.92</v>
      </c>
      <c r="O25" s="110"/>
      <c r="P25" s="114">
        <f t="shared" si="1"/>
        <v>1.06</v>
      </c>
      <c r="Q25" s="110" t="str">
        <f t="shared" si="1"/>
        <v/>
      </c>
    </row>
    <row r="26" spans="1:17" ht="135">
      <c r="A26" s="107" t="s">
        <v>1815</v>
      </c>
      <c r="B26" s="108" t="s">
        <v>1816</v>
      </c>
      <c r="C26" s="108" t="s">
        <v>1817</v>
      </c>
      <c r="D26" s="108" t="s">
        <v>1828</v>
      </c>
      <c r="E26" s="108" t="s">
        <v>1796</v>
      </c>
      <c r="F26" s="108" t="s">
        <v>1797</v>
      </c>
      <c r="G26" s="108" t="s">
        <v>227</v>
      </c>
      <c r="H26" s="109">
        <v>2080.64</v>
      </c>
      <c r="I26" s="109">
        <v>2496.77</v>
      </c>
      <c r="J26" s="109">
        <v>2217.9499999999998</v>
      </c>
      <c r="K26" s="109">
        <v>2661.54</v>
      </c>
      <c r="L26" s="109">
        <v>2217.9499999999998</v>
      </c>
      <c r="M26" s="109">
        <v>2661.54</v>
      </c>
      <c r="N26" s="109">
        <v>2368.6999999999998</v>
      </c>
      <c r="O26" s="109">
        <v>2842.44</v>
      </c>
      <c r="P26" s="114">
        <f t="shared" si="1"/>
        <v>1.07</v>
      </c>
      <c r="Q26" s="114">
        <f t="shared" si="1"/>
        <v>1.07</v>
      </c>
    </row>
    <row r="27" spans="1:17" ht="90">
      <c r="A27" s="107" t="s">
        <v>1815</v>
      </c>
      <c r="B27" s="108" t="s">
        <v>1816</v>
      </c>
      <c r="C27" s="108" t="s">
        <v>1817</v>
      </c>
      <c r="D27" s="108" t="s">
        <v>1829</v>
      </c>
      <c r="E27" s="108" t="s">
        <v>1796</v>
      </c>
      <c r="F27" s="108" t="s">
        <v>1797</v>
      </c>
      <c r="G27" s="108" t="s">
        <v>227</v>
      </c>
      <c r="H27" s="109">
        <v>5840.32</v>
      </c>
      <c r="I27" s="110"/>
      <c r="J27" s="109">
        <v>6532.77</v>
      </c>
      <c r="K27" s="110"/>
      <c r="L27" s="109">
        <v>6532.77</v>
      </c>
      <c r="M27" s="110"/>
      <c r="N27" s="109">
        <v>6934.92</v>
      </c>
      <c r="O27" s="110"/>
      <c r="P27" s="114">
        <f t="shared" si="1"/>
        <v>1.06</v>
      </c>
      <c r="Q27" s="110" t="str">
        <f t="shared" si="1"/>
        <v/>
      </c>
    </row>
    <row r="28" spans="1:17">
      <c r="A28" s="206" t="s">
        <v>272</v>
      </c>
      <c r="B28" s="206" t="s">
        <v>272</v>
      </c>
      <c r="C28" s="206" t="s">
        <v>272</v>
      </c>
      <c r="D28" s="206" t="s">
        <v>272</v>
      </c>
      <c r="E28" s="206" t="s">
        <v>272</v>
      </c>
      <c r="F28" s="206" t="s">
        <v>272</v>
      </c>
      <c r="G28" s="206" t="s">
        <v>272</v>
      </c>
      <c r="H28" s="206" t="s">
        <v>272</v>
      </c>
      <c r="I28" s="206" t="s">
        <v>272</v>
      </c>
      <c r="J28" s="206" t="s">
        <v>272</v>
      </c>
      <c r="K28" s="206" t="s">
        <v>272</v>
      </c>
      <c r="L28" s="206" t="s">
        <v>272</v>
      </c>
      <c r="M28" s="206" t="s">
        <v>272</v>
      </c>
      <c r="N28" s="206" t="s">
        <v>272</v>
      </c>
      <c r="O28" s="206" t="s">
        <v>272</v>
      </c>
      <c r="P28" s="206" t="s">
        <v>272</v>
      </c>
      <c r="Q28" s="206" t="s">
        <v>272</v>
      </c>
    </row>
    <row r="29" spans="1:17" ht="45">
      <c r="A29" s="107" t="s">
        <v>1830</v>
      </c>
      <c r="B29" s="108" t="s">
        <v>1831</v>
      </c>
      <c r="C29" s="108" t="s">
        <v>1832</v>
      </c>
      <c r="D29" s="108" t="s">
        <v>1833</v>
      </c>
      <c r="E29" s="108" t="s">
        <v>1796</v>
      </c>
      <c r="F29" s="108" t="s">
        <v>1797</v>
      </c>
      <c r="G29" s="108" t="s">
        <v>235</v>
      </c>
      <c r="H29" s="109">
        <v>3012.84</v>
      </c>
      <c r="I29" s="109">
        <v>3012.84</v>
      </c>
      <c r="J29" s="109">
        <v>3133.34</v>
      </c>
      <c r="K29" s="109">
        <v>3133.34</v>
      </c>
      <c r="L29" s="109">
        <v>3133.34</v>
      </c>
      <c r="M29" s="109">
        <v>3133.34</v>
      </c>
      <c r="N29" s="109">
        <v>3264.93</v>
      </c>
      <c r="O29" s="109">
        <v>3264.93</v>
      </c>
      <c r="P29" s="114">
        <f t="shared" ref="P29:Q31" si="2">IFERROR(ROUND(N29/J29,2),"")</f>
        <v>1.04</v>
      </c>
      <c r="Q29" s="114">
        <f t="shared" si="2"/>
        <v>1.04</v>
      </c>
    </row>
    <row r="30" spans="1:17" ht="45">
      <c r="A30" s="107" t="s">
        <v>1830</v>
      </c>
      <c r="B30" s="108" t="s">
        <v>1831</v>
      </c>
      <c r="C30" s="108" t="s">
        <v>1832</v>
      </c>
      <c r="D30" s="108" t="s">
        <v>280</v>
      </c>
      <c r="E30" s="108" t="s">
        <v>1796</v>
      </c>
      <c r="F30" s="108" t="s">
        <v>1797</v>
      </c>
      <c r="G30" s="108" t="s">
        <v>235</v>
      </c>
      <c r="H30" s="109">
        <v>3012.84</v>
      </c>
      <c r="I30" s="110"/>
      <c r="J30" s="109">
        <v>3133.34</v>
      </c>
      <c r="K30" s="110"/>
      <c r="L30" s="109">
        <v>3133.34</v>
      </c>
      <c r="M30" s="110"/>
      <c r="N30" s="109">
        <v>3264.93</v>
      </c>
      <c r="O30" s="110"/>
      <c r="P30" s="114">
        <f t="shared" si="2"/>
        <v>1.04</v>
      </c>
      <c r="Q30" s="110" t="str">
        <f t="shared" si="2"/>
        <v/>
      </c>
    </row>
    <row r="31" spans="1:17" ht="45">
      <c r="A31" s="107" t="s">
        <v>1830</v>
      </c>
      <c r="B31" s="108" t="s">
        <v>1831</v>
      </c>
      <c r="C31" s="108" t="s">
        <v>1832</v>
      </c>
      <c r="D31" s="108" t="s">
        <v>284</v>
      </c>
      <c r="E31" s="108" t="s">
        <v>1796</v>
      </c>
      <c r="F31" s="108" t="s">
        <v>1797</v>
      </c>
      <c r="G31" s="108" t="s">
        <v>235</v>
      </c>
      <c r="H31" s="109">
        <v>3012.84</v>
      </c>
      <c r="I31" s="110"/>
      <c r="J31" s="109">
        <v>3133.34</v>
      </c>
      <c r="K31" s="110"/>
      <c r="L31" s="109">
        <v>3133.34</v>
      </c>
      <c r="M31" s="110"/>
      <c r="N31" s="109">
        <v>3264.93</v>
      </c>
      <c r="O31" s="110"/>
      <c r="P31" s="114">
        <f t="shared" si="2"/>
        <v>1.04</v>
      </c>
      <c r="Q31" s="110" t="str">
        <f t="shared" si="2"/>
        <v/>
      </c>
    </row>
    <row r="32" spans="1:17">
      <c r="A32" s="206" t="s">
        <v>289</v>
      </c>
      <c r="B32" s="206" t="s">
        <v>289</v>
      </c>
      <c r="C32" s="206" t="s">
        <v>289</v>
      </c>
      <c r="D32" s="206" t="s">
        <v>289</v>
      </c>
      <c r="E32" s="206" t="s">
        <v>289</v>
      </c>
      <c r="F32" s="206" t="s">
        <v>289</v>
      </c>
      <c r="G32" s="206" t="s">
        <v>289</v>
      </c>
      <c r="H32" s="206" t="s">
        <v>289</v>
      </c>
      <c r="I32" s="206" t="s">
        <v>289</v>
      </c>
      <c r="J32" s="206" t="s">
        <v>289</v>
      </c>
      <c r="K32" s="206" t="s">
        <v>289</v>
      </c>
      <c r="L32" s="206" t="s">
        <v>289</v>
      </c>
      <c r="M32" s="206" t="s">
        <v>289</v>
      </c>
      <c r="N32" s="206" t="s">
        <v>289</v>
      </c>
      <c r="O32" s="206" t="s">
        <v>289</v>
      </c>
      <c r="P32" s="206" t="s">
        <v>289</v>
      </c>
      <c r="Q32" s="206" t="s">
        <v>289</v>
      </c>
    </row>
    <row r="33" spans="1:17" ht="45">
      <c r="A33" s="107" t="s">
        <v>1834</v>
      </c>
      <c r="B33" s="108" t="s">
        <v>1835</v>
      </c>
      <c r="C33" s="108" t="s">
        <v>1836</v>
      </c>
      <c r="D33" s="108" t="s">
        <v>1837</v>
      </c>
      <c r="E33" s="108" t="s">
        <v>1796</v>
      </c>
      <c r="F33" s="108" t="s">
        <v>1797</v>
      </c>
      <c r="G33" s="108" t="s">
        <v>227</v>
      </c>
      <c r="H33" s="109">
        <v>2546.5</v>
      </c>
      <c r="I33" s="109">
        <v>3055.8</v>
      </c>
      <c r="J33" s="109">
        <v>2648.36</v>
      </c>
      <c r="K33" s="109">
        <v>3178.03</v>
      </c>
      <c r="L33" s="109">
        <v>2648.36</v>
      </c>
      <c r="M33" s="109">
        <v>3178.03</v>
      </c>
      <c r="N33" s="109">
        <v>2798.43</v>
      </c>
      <c r="O33" s="109">
        <v>3358.12</v>
      </c>
      <c r="P33" s="114">
        <f t="shared" ref="P33:Q37" si="3">IFERROR(ROUND(N33/J33,2),"")</f>
        <v>1.06</v>
      </c>
      <c r="Q33" s="114">
        <f t="shared" si="3"/>
        <v>1.06</v>
      </c>
    </row>
    <row r="34" spans="1:17" ht="90">
      <c r="A34" s="107" t="s">
        <v>1838</v>
      </c>
      <c r="B34" s="108" t="s">
        <v>229</v>
      </c>
      <c r="C34" s="108" t="s">
        <v>230</v>
      </c>
      <c r="D34" s="108" t="s">
        <v>1839</v>
      </c>
      <c r="E34" s="108" t="s">
        <v>1796</v>
      </c>
      <c r="F34" s="108" t="s">
        <v>1797</v>
      </c>
      <c r="G34" s="108" t="s">
        <v>227</v>
      </c>
      <c r="H34" s="109">
        <v>1806.23</v>
      </c>
      <c r="I34" s="109">
        <v>2167.48</v>
      </c>
      <c r="J34" s="109">
        <v>1878.48</v>
      </c>
      <c r="K34" s="109">
        <v>2254.1799999999998</v>
      </c>
      <c r="L34" s="109">
        <v>1872.48</v>
      </c>
      <c r="M34" s="109">
        <v>2254.1799999999998</v>
      </c>
      <c r="N34" s="109">
        <v>1957.32</v>
      </c>
      <c r="O34" s="109">
        <v>2348.7800000000002</v>
      </c>
      <c r="P34" s="114">
        <f t="shared" si="3"/>
        <v>1.04</v>
      </c>
      <c r="Q34" s="114">
        <f t="shared" si="3"/>
        <v>1.04</v>
      </c>
    </row>
    <row r="35" spans="1:17" ht="90">
      <c r="A35" s="107" t="s">
        <v>1840</v>
      </c>
      <c r="B35" s="108" t="s">
        <v>521</v>
      </c>
      <c r="C35" s="108" t="s">
        <v>522</v>
      </c>
      <c r="D35" s="108" t="s">
        <v>1841</v>
      </c>
      <c r="E35" s="108" t="s">
        <v>1796</v>
      </c>
      <c r="F35" s="108" t="s">
        <v>1797</v>
      </c>
      <c r="G35" s="108" t="s">
        <v>227</v>
      </c>
      <c r="H35" s="109">
        <v>2026.96</v>
      </c>
      <c r="I35" s="109">
        <v>2432.35</v>
      </c>
      <c r="J35" s="109">
        <v>2108.04</v>
      </c>
      <c r="K35" s="109">
        <v>2529.65</v>
      </c>
      <c r="L35" s="109">
        <v>2108.04</v>
      </c>
      <c r="M35" s="109">
        <v>2529.65</v>
      </c>
      <c r="N35" s="109">
        <v>2210.7399999999998</v>
      </c>
      <c r="O35" s="109">
        <v>2652.89</v>
      </c>
      <c r="P35" s="114">
        <f t="shared" si="3"/>
        <v>1.05</v>
      </c>
      <c r="Q35" s="114">
        <f t="shared" si="3"/>
        <v>1.05</v>
      </c>
    </row>
    <row r="36" spans="1:17" ht="45">
      <c r="A36" s="107" t="s">
        <v>1842</v>
      </c>
      <c r="B36" s="108" t="s">
        <v>310</v>
      </c>
      <c r="C36" s="108" t="s">
        <v>311</v>
      </c>
      <c r="D36" s="108" t="s">
        <v>1843</v>
      </c>
      <c r="E36" s="108" t="s">
        <v>1796</v>
      </c>
      <c r="F36" s="108" t="s">
        <v>1797</v>
      </c>
      <c r="G36" s="108" t="s">
        <v>235</v>
      </c>
      <c r="H36" s="110"/>
      <c r="I36" s="110"/>
      <c r="J36" s="110"/>
      <c r="K36" s="110"/>
      <c r="L36" s="109">
        <v>2086.11</v>
      </c>
      <c r="M36" s="109">
        <v>2086.11</v>
      </c>
      <c r="N36" s="109">
        <v>2086.11</v>
      </c>
      <c r="O36" s="109">
        <v>2086.11</v>
      </c>
      <c r="P36" s="110" t="str">
        <f t="shared" si="3"/>
        <v/>
      </c>
      <c r="Q36" s="110" t="str">
        <f t="shared" si="3"/>
        <v/>
      </c>
    </row>
    <row r="37" spans="1:17" ht="45">
      <c r="A37" s="107" t="s">
        <v>1842</v>
      </c>
      <c r="B37" s="108" t="s">
        <v>310</v>
      </c>
      <c r="C37" s="108" t="s">
        <v>311</v>
      </c>
      <c r="D37" s="108" t="s">
        <v>1844</v>
      </c>
      <c r="E37" s="108" t="s">
        <v>1796</v>
      </c>
      <c r="F37" s="108" t="s">
        <v>1797</v>
      </c>
      <c r="G37" s="108" t="s">
        <v>235</v>
      </c>
      <c r="H37" s="109">
        <v>4533.57</v>
      </c>
      <c r="I37" s="110"/>
      <c r="J37" s="109">
        <v>4533.57</v>
      </c>
      <c r="K37" s="110"/>
      <c r="L37" s="109">
        <v>4533.57</v>
      </c>
      <c r="M37" s="110"/>
      <c r="N37" s="109">
        <v>4533.57</v>
      </c>
      <c r="O37" s="110"/>
      <c r="P37" s="114">
        <f t="shared" si="3"/>
        <v>1</v>
      </c>
      <c r="Q37" s="110" t="str">
        <f t="shared" si="3"/>
        <v/>
      </c>
    </row>
    <row r="38" spans="1:17">
      <c r="A38" s="206" t="s">
        <v>318</v>
      </c>
      <c r="B38" s="206" t="s">
        <v>318</v>
      </c>
      <c r="C38" s="206" t="s">
        <v>318</v>
      </c>
      <c r="D38" s="206" t="s">
        <v>318</v>
      </c>
      <c r="E38" s="206" t="s">
        <v>318</v>
      </c>
      <c r="F38" s="206" t="s">
        <v>318</v>
      </c>
      <c r="G38" s="206" t="s">
        <v>318</v>
      </c>
      <c r="H38" s="206" t="s">
        <v>318</v>
      </c>
      <c r="I38" s="206" t="s">
        <v>318</v>
      </c>
      <c r="J38" s="206" t="s">
        <v>318</v>
      </c>
      <c r="K38" s="206" t="s">
        <v>318</v>
      </c>
      <c r="L38" s="206" t="s">
        <v>318</v>
      </c>
      <c r="M38" s="206" t="s">
        <v>318</v>
      </c>
      <c r="N38" s="206" t="s">
        <v>318</v>
      </c>
      <c r="O38" s="206" t="s">
        <v>318</v>
      </c>
      <c r="P38" s="206" t="s">
        <v>318</v>
      </c>
      <c r="Q38" s="206" t="s">
        <v>318</v>
      </c>
    </row>
    <row r="39" spans="1:17" ht="45">
      <c r="A39" s="107" t="s">
        <v>1845</v>
      </c>
      <c r="B39" s="108" t="s">
        <v>1846</v>
      </c>
      <c r="C39" s="108" t="s">
        <v>1847</v>
      </c>
      <c r="D39" s="108" t="s">
        <v>1848</v>
      </c>
      <c r="E39" s="108" t="s">
        <v>1796</v>
      </c>
      <c r="F39" s="108" t="s">
        <v>1797</v>
      </c>
      <c r="G39" s="108" t="s">
        <v>235</v>
      </c>
      <c r="H39" s="109">
        <v>2544.09</v>
      </c>
      <c r="I39" s="109">
        <v>2544.09</v>
      </c>
      <c r="J39" s="109">
        <v>2632.7</v>
      </c>
      <c r="K39" s="109">
        <v>2632.7</v>
      </c>
      <c r="L39" s="109">
        <v>2632.7</v>
      </c>
      <c r="M39" s="109">
        <v>2632.7</v>
      </c>
      <c r="N39" s="109">
        <v>2895.05</v>
      </c>
      <c r="O39" s="109">
        <v>2811.72</v>
      </c>
      <c r="P39" s="114">
        <f t="shared" ref="P39:Q42" si="4">IFERROR(ROUND(N39/J39,2),"")</f>
        <v>1.1000000000000001</v>
      </c>
      <c r="Q39" s="114">
        <f t="shared" si="4"/>
        <v>1.07</v>
      </c>
    </row>
    <row r="40" spans="1:17" ht="45">
      <c r="A40" s="107" t="s">
        <v>1849</v>
      </c>
      <c r="B40" s="108" t="s">
        <v>328</v>
      </c>
      <c r="C40" s="108" t="s">
        <v>329</v>
      </c>
      <c r="D40" s="108" t="s">
        <v>1850</v>
      </c>
      <c r="E40" s="108" t="s">
        <v>1796</v>
      </c>
      <c r="F40" s="108" t="s">
        <v>1797</v>
      </c>
      <c r="G40" s="108" t="s">
        <v>227</v>
      </c>
      <c r="H40" s="109">
        <v>1127.77</v>
      </c>
      <c r="I40" s="109">
        <v>1353.32</v>
      </c>
      <c r="J40" s="109">
        <v>1172.8900000000001</v>
      </c>
      <c r="K40" s="109">
        <v>1407.47</v>
      </c>
      <c r="L40" s="109">
        <v>1172.8900000000001</v>
      </c>
      <c r="M40" s="109">
        <v>1407.47</v>
      </c>
      <c r="N40" s="109">
        <v>1252.6400000000001</v>
      </c>
      <c r="O40" s="109">
        <v>1503.17</v>
      </c>
      <c r="P40" s="114">
        <f t="shared" si="4"/>
        <v>1.07</v>
      </c>
      <c r="Q40" s="114">
        <f t="shared" si="4"/>
        <v>1.07</v>
      </c>
    </row>
    <row r="41" spans="1:17" ht="45">
      <c r="A41" s="107" t="s">
        <v>1851</v>
      </c>
      <c r="B41" s="108" t="s">
        <v>1852</v>
      </c>
      <c r="C41" s="108" t="s">
        <v>1853</v>
      </c>
      <c r="D41" s="108" t="s">
        <v>1854</v>
      </c>
      <c r="E41" s="108" t="s">
        <v>1796</v>
      </c>
      <c r="F41" s="108" t="s">
        <v>1797</v>
      </c>
      <c r="G41" s="108" t="s">
        <v>227</v>
      </c>
      <c r="H41" s="109">
        <v>1751.72</v>
      </c>
      <c r="I41" s="110"/>
      <c r="J41" s="109">
        <v>1843.41</v>
      </c>
      <c r="K41" s="110"/>
      <c r="L41" s="109">
        <v>1743.41</v>
      </c>
      <c r="M41" s="110"/>
      <c r="N41" s="109">
        <v>1957.7</v>
      </c>
      <c r="O41" s="110"/>
      <c r="P41" s="114">
        <f t="shared" si="4"/>
        <v>1.06</v>
      </c>
      <c r="Q41" s="110" t="str">
        <f t="shared" si="4"/>
        <v/>
      </c>
    </row>
    <row r="42" spans="1:17" ht="45">
      <c r="A42" s="107" t="s">
        <v>1845</v>
      </c>
      <c r="B42" s="108" t="s">
        <v>1846</v>
      </c>
      <c r="C42" s="108" t="s">
        <v>1847</v>
      </c>
      <c r="D42" s="108" t="s">
        <v>1850</v>
      </c>
      <c r="E42" s="108" t="s">
        <v>1796</v>
      </c>
      <c r="F42" s="108" t="s">
        <v>1797</v>
      </c>
      <c r="G42" s="108" t="s">
        <v>235</v>
      </c>
      <c r="H42" s="109">
        <v>2544.09</v>
      </c>
      <c r="I42" s="109">
        <v>2544.09</v>
      </c>
      <c r="J42" s="109">
        <v>2632.7</v>
      </c>
      <c r="K42" s="109">
        <v>2632.7</v>
      </c>
      <c r="L42" s="109">
        <v>2632.7</v>
      </c>
      <c r="M42" s="109">
        <v>2632.7</v>
      </c>
      <c r="N42" s="109">
        <v>2895.05</v>
      </c>
      <c r="O42" s="109">
        <v>2811.72</v>
      </c>
      <c r="P42" s="114">
        <f t="shared" si="4"/>
        <v>1.1000000000000001</v>
      </c>
      <c r="Q42" s="114">
        <f t="shared" si="4"/>
        <v>1.07</v>
      </c>
    </row>
    <row r="43" spans="1:17">
      <c r="A43" s="206" t="s">
        <v>351</v>
      </c>
      <c r="B43" s="206" t="s">
        <v>351</v>
      </c>
      <c r="C43" s="206" t="s">
        <v>351</v>
      </c>
      <c r="D43" s="206" t="s">
        <v>351</v>
      </c>
      <c r="E43" s="206" t="s">
        <v>351</v>
      </c>
      <c r="F43" s="206" t="s">
        <v>351</v>
      </c>
      <c r="G43" s="206" t="s">
        <v>351</v>
      </c>
      <c r="H43" s="206" t="s">
        <v>351</v>
      </c>
      <c r="I43" s="206" t="s">
        <v>351</v>
      </c>
      <c r="J43" s="206" t="s">
        <v>351</v>
      </c>
      <c r="K43" s="206" t="s">
        <v>351</v>
      </c>
      <c r="L43" s="206" t="s">
        <v>351</v>
      </c>
      <c r="M43" s="206" t="s">
        <v>351</v>
      </c>
      <c r="N43" s="206" t="s">
        <v>351</v>
      </c>
      <c r="O43" s="206" t="s">
        <v>351</v>
      </c>
      <c r="P43" s="206" t="s">
        <v>351</v>
      </c>
      <c r="Q43" s="206" t="s">
        <v>351</v>
      </c>
    </row>
    <row r="44" spans="1:17" ht="45">
      <c r="A44" s="107" t="s">
        <v>1855</v>
      </c>
      <c r="B44" s="108" t="s">
        <v>1635</v>
      </c>
      <c r="C44" s="108" t="s">
        <v>1636</v>
      </c>
      <c r="D44" s="108" t="s">
        <v>1856</v>
      </c>
      <c r="E44" s="108" t="s">
        <v>1796</v>
      </c>
      <c r="F44" s="108" t="s">
        <v>1797</v>
      </c>
      <c r="G44" s="108" t="s">
        <v>235</v>
      </c>
      <c r="H44" s="109">
        <v>2111.56</v>
      </c>
      <c r="I44" s="109">
        <v>2111.56</v>
      </c>
      <c r="J44" s="109">
        <v>2196.02</v>
      </c>
      <c r="K44" s="109">
        <v>2196.02</v>
      </c>
      <c r="L44" s="109">
        <v>2196.02</v>
      </c>
      <c r="M44" s="109">
        <v>2196.02</v>
      </c>
      <c r="N44" s="109">
        <v>2308.86</v>
      </c>
      <c r="O44" s="109">
        <v>2308.86</v>
      </c>
      <c r="P44" s="114">
        <f t="shared" ref="P44:Q48" si="5">IFERROR(ROUND(N44/J44,2),"")</f>
        <v>1.05</v>
      </c>
      <c r="Q44" s="114">
        <f t="shared" si="5"/>
        <v>1.05</v>
      </c>
    </row>
    <row r="45" spans="1:17" ht="45">
      <c r="A45" s="107" t="s">
        <v>1857</v>
      </c>
      <c r="B45" s="108" t="s">
        <v>353</v>
      </c>
      <c r="C45" s="108" t="s">
        <v>354</v>
      </c>
      <c r="D45" s="108" t="s">
        <v>1858</v>
      </c>
      <c r="E45" s="108" t="s">
        <v>1796</v>
      </c>
      <c r="F45" s="108" t="s">
        <v>1797</v>
      </c>
      <c r="G45" s="108" t="s">
        <v>227</v>
      </c>
      <c r="H45" s="109">
        <v>889.62</v>
      </c>
      <c r="I45" s="110"/>
      <c r="J45" s="109">
        <v>889.62</v>
      </c>
      <c r="K45" s="110"/>
      <c r="L45" s="109">
        <v>889.62</v>
      </c>
      <c r="M45" s="110"/>
      <c r="N45" s="109">
        <v>942.33</v>
      </c>
      <c r="O45" s="110"/>
      <c r="P45" s="114">
        <f t="shared" si="5"/>
        <v>1.06</v>
      </c>
      <c r="Q45" s="110" t="str">
        <f t="shared" si="5"/>
        <v/>
      </c>
    </row>
    <row r="46" spans="1:17" ht="45">
      <c r="A46" s="107" t="s">
        <v>1859</v>
      </c>
      <c r="B46" s="108" t="s">
        <v>371</v>
      </c>
      <c r="C46" s="108" t="s">
        <v>372</v>
      </c>
      <c r="D46" s="108" t="s">
        <v>1860</v>
      </c>
      <c r="E46" s="108" t="s">
        <v>1796</v>
      </c>
      <c r="F46" s="108" t="s">
        <v>1797</v>
      </c>
      <c r="G46" s="108" t="s">
        <v>235</v>
      </c>
      <c r="H46" s="109">
        <v>2550.06</v>
      </c>
      <c r="I46" s="109">
        <v>2550.06</v>
      </c>
      <c r="J46" s="109">
        <v>2581.0700000000002</v>
      </c>
      <c r="K46" s="109">
        <v>2581.0700000000002</v>
      </c>
      <c r="L46" s="109">
        <v>2581.0700000000002</v>
      </c>
      <c r="M46" s="109">
        <v>2581.0700000000002</v>
      </c>
      <c r="N46" s="109">
        <v>2706.63</v>
      </c>
      <c r="O46" s="109">
        <v>2706.63</v>
      </c>
      <c r="P46" s="114">
        <f t="shared" si="5"/>
        <v>1.05</v>
      </c>
      <c r="Q46" s="114">
        <f t="shared" si="5"/>
        <v>1.05</v>
      </c>
    </row>
    <row r="47" spans="1:17" ht="45">
      <c r="A47" s="107" t="s">
        <v>1861</v>
      </c>
      <c r="B47" s="108" t="s">
        <v>396</v>
      </c>
      <c r="C47" s="108" t="s">
        <v>397</v>
      </c>
      <c r="D47" s="108" t="s">
        <v>1862</v>
      </c>
      <c r="E47" s="108" t="s">
        <v>1796</v>
      </c>
      <c r="F47" s="108" t="s">
        <v>1797</v>
      </c>
      <c r="G47" s="108" t="s">
        <v>235</v>
      </c>
      <c r="H47" s="109">
        <v>2113.77</v>
      </c>
      <c r="I47" s="109">
        <v>2113.77</v>
      </c>
      <c r="J47" s="109">
        <v>2198.33</v>
      </c>
      <c r="K47" s="109">
        <v>2198.33</v>
      </c>
      <c r="L47" s="109">
        <v>2198.33</v>
      </c>
      <c r="M47" s="109">
        <v>2198.33</v>
      </c>
      <c r="N47" s="109">
        <v>2337.25</v>
      </c>
      <c r="O47" s="109">
        <v>2337.25</v>
      </c>
      <c r="P47" s="114">
        <f t="shared" si="5"/>
        <v>1.06</v>
      </c>
      <c r="Q47" s="114">
        <f t="shared" si="5"/>
        <v>1.06</v>
      </c>
    </row>
    <row r="48" spans="1:17" ht="45">
      <c r="A48" s="107" t="s">
        <v>1861</v>
      </c>
      <c r="B48" s="108" t="s">
        <v>396</v>
      </c>
      <c r="C48" s="108" t="s">
        <v>397</v>
      </c>
      <c r="D48" s="108" t="s">
        <v>1863</v>
      </c>
      <c r="E48" s="108" t="s">
        <v>1796</v>
      </c>
      <c r="F48" s="108" t="s">
        <v>1797</v>
      </c>
      <c r="G48" s="108" t="s">
        <v>235</v>
      </c>
      <c r="H48" s="109">
        <v>2493.58</v>
      </c>
      <c r="I48" s="109">
        <v>2493.58</v>
      </c>
      <c r="J48" s="109">
        <v>2593.58</v>
      </c>
      <c r="K48" s="109">
        <v>2593.58</v>
      </c>
      <c r="L48" s="109">
        <v>2593.38</v>
      </c>
      <c r="M48" s="109">
        <v>2593.38</v>
      </c>
      <c r="N48" s="109">
        <v>2697.2</v>
      </c>
      <c r="O48" s="109">
        <v>2697.2</v>
      </c>
      <c r="P48" s="114">
        <f t="shared" si="5"/>
        <v>1.04</v>
      </c>
      <c r="Q48" s="114">
        <f t="shared" si="5"/>
        <v>1.04</v>
      </c>
    </row>
    <row r="49" spans="1:17">
      <c r="A49" s="206" t="s">
        <v>399</v>
      </c>
      <c r="B49" s="206" t="s">
        <v>399</v>
      </c>
      <c r="C49" s="206" t="s">
        <v>399</v>
      </c>
      <c r="D49" s="206" t="s">
        <v>399</v>
      </c>
      <c r="E49" s="206" t="s">
        <v>399</v>
      </c>
      <c r="F49" s="206" t="s">
        <v>399</v>
      </c>
      <c r="G49" s="206" t="s">
        <v>399</v>
      </c>
      <c r="H49" s="206" t="s">
        <v>399</v>
      </c>
      <c r="I49" s="206" t="s">
        <v>399</v>
      </c>
      <c r="J49" s="206" t="s">
        <v>399</v>
      </c>
      <c r="K49" s="206" t="s">
        <v>399</v>
      </c>
      <c r="L49" s="206" t="s">
        <v>399</v>
      </c>
      <c r="M49" s="206" t="s">
        <v>399</v>
      </c>
      <c r="N49" s="206" t="s">
        <v>399</v>
      </c>
      <c r="O49" s="206" t="s">
        <v>399</v>
      </c>
      <c r="P49" s="206" t="s">
        <v>399</v>
      </c>
      <c r="Q49" s="206" t="s">
        <v>399</v>
      </c>
    </row>
    <row r="50" spans="1:17" ht="45">
      <c r="A50" s="107" t="s">
        <v>1864</v>
      </c>
      <c r="B50" s="108" t="s">
        <v>1865</v>
      </c>
      <c r="C50" s="108" t="s">
        <v>1866</v>
      </c>
      <c r="D50" s="108" t="s">
        <v>1867</v>
      </c>
      <c r="E50" s="108" t="s">
        <v>1796</v>
      </c>
      <c r="F50" s="108" t="s">
        <v>1797</v>
      </c>
      <c r="G50" s="108" t="s">
        <v>227</v>
      </c>
      <c r="H50" s="109">
        <v>2344.2199999999998</v>
      </c>
      <c r="I50" s="109">
        <v>2813.06</v>
      </c>
      <c r="J50" s="109">
        <v>2344.2199999999998</v>
      </c>
      <c r="K50" s="109">
        <v>2813.06</v>
      </c>
      <c r="L50" s="109">
        <v>2344.2199999999998</v>
      </c>
      <c r="M50" s="109">
        <v>2813.06</v>
      </c>
      <c r="N50" s="109">
        <v>2442.6799999999998</v>
      </c>
      <c r="O50" s="109">
        <v>2931.22</v>
      </c>
      <c r="P50" s="114">
        <f t="shared" ref="P50:Q55" si="6">IFERROR(ROUND(N50/J50,2),"")</f>
        <v>1.04</v>
      </c>
      <c r="Q50" s="114">
        <f t="shared" si="6"/>
        <v>1.04</v>
      </c>
    </row>
    <row r="51" spans="1:17" ht="45">
      <c r="A51" s="107" t="s">
        <v>1868</v>
      </c>
      <c r="B51" s="108" t="s">
        <v>1869</v>
      </c>
      <c r="C51" s="108" t="s">
        <v>1870</v>
      </c>
      <c r="D51" s="108" t="s">
        <v>399</v>
      </c>
      <c r="E51" s="108" t="s">
        <v>1796</v>
      </c>
      <c r="F51" s="108" t="s">
        <v>1797</v>
      </c>
      <c r="G51" s="108" t="s">
        <v>227</v>
      </c>
      <c r="H51" s="109">
        <v>1786.18</v>
      </c>
      <c r="I51" s="110"/>
      <c r="J51" s="109">
        <v>1857.63</v>
      </c>
      <c r="K51" s="110"/>
      <c r="L51" s="109">
        <v>1857.63</v>
      </c>
      <c r="M51" s="110"/>
      <c r="N51" s="109">
        <v>1959.29</v>
      </c>
      <c r="O51" s="110"/>
      <c r="P51" s="114">
        <f t="shared" si="6"/>
        <v>1.05</v>
      </c>
      <c r="Q51" s="110" t="str">
        <f t="shared" si="6"/>
        <v/>
      </c>
    </row>
    <row r="52" spans="1:17" ht="45">
      <c r="A52" s="107" t="s">
        <v>1868</v>
      </c>
      <c r="B52" s="108" t="s">
        <v>1871</v>
      </c>
      <c r="C52" s="108" t="s">
        <v>1872</v>
      </c>
      <c r="D52" s="108" t="s">
        <v>399</v>
      </c>
      <c r="E52" s="108" t="s">
        <v>1796</v>
      </c>
      <c r="F52" s="108" t="s">
        <v>1797</v>
      </c>
      <c r="G52" s="108" t="s">
        <v>235</v>
      </c>
      <c r="H52" s="109">
        <v>1752.14</v>
      </c>
      <c r="I52" s="110"/>
      <c r="J52" s="109">
        <v>1822.23</v>
      </c>
      <c r="K52" s="110"/>
      <c r="L52" s="109">
        <v>1822.23</v>
      </c>
      <c r="M52" s="110"/>
      <c r="N52" s="109">
        <v>1927.02</v>
      </c>
      <c r="O52" s="110"/>
      <c r="P52" s="114">
        <f t="shared" si="6"/>
        <v>1.06</v>
      </c>
      <c r="Q52" s="110" t="str">
        <f t="shared" si="6"/>
        <v/>
      </c>
    </row>
    <row r="53" spans="1:17" ht="45">
      <c r="A53" s="107" t="s">
        <v>1873</v>
      </c>
      <c r="B53" s="108" t="s">
        <v>1874</v>
      </c>
      <c r="C53" s="108" t="s">
        <v>1875</v>
      </c>
      <c r="D53" s="108" t="s">
        <v>399</v>
      </c>
      <c r="E53" s="108" t="s">
        <v>1796</v>
      </c>
      <c r="F53" s="108" t="s">
        <v>1797</v>
      </c>
      <c r="G53" s="108" t="s">
        <v>227</v>
      </c>
      <c r="H53" s="110"/>
      <c r="I53" s="110"/>
      <c r="J53" s="110"/>
      <c r="K53" s="110"/>
      <c r="L53" s="109">
        <v>4042.21</v>
      </c>
      <c r="M53" s="110"/>
      <c r="N53" s="109">
        <v>4954.92</v>
      </c>
      <c r="O53" s="110"/>
      <c r="P53" s="110" t="str">
        <f t="shared" si="6"/>
        <v/>
      </c>
      <c r="Q53" s="110" t="str">
        <f t="shared" si="6"/>
        <v/>
      </c>
    </row>
    <row r="54" spans="1:17" ht="45">
      <c r="A54" s="107" t="s">
        <v>1876</v>
      </c>
      <c r="B54" s="108" t="s">
        <v>1877</v>
      </c>
      <c r="C54" s="108" t="s">
        <v>1878</v>
      </c>
      <c r="D54" s="108" t="s">
        <v>1879</v>
      </c>
      <c r="E54" s="108" t="s">
        <v>1796</v>
      </c>
      <c r="F54" s="108" t="s">
        <v>1797</v>
      </c>
      <c r="G54" s="108" t="s">
        <v>227</v>
      </c>
      <c r="H54" s="110"/>
      <c r="I54" s="110"/>
      <c r="J54" s="109">
        <v>1773.66</v>
      </c>
      <c r="K54" s="109">
        <v>1675.97</v>
      </c>
      <c r="L54" s="109">
        <v>1773.66</v>
      </c>
      <c r="M54" s="109">
        <v>1675.97</v>
      </c>
      <c r="N54" s="109">
        <v>1991.63</v>
      </c>
      <c r="O54" s="109">
        <v>1789.94</v>
      </c>
      <c r="P54" s="114">
        <f t="shared" si="6"/>
        <v>1.1200000000000001</v>
      </c>
      <c r="Q54" s="114">
        <f t="shared" si="6"/>
        <v>1.07</v>
      </c>
    </row>
    <row r="55" spans="1:17" ht="45">
      <c r="A55" s="107" t="s">
        <v>1880</v>
      </c>
      <c r="B55" s="108" t="s">
        <v>406</v>
      </c>
      <c r="C55" s="108" t="s">
        <v>407</v>
      </c>
      <c r="D55" s="108" t="s">
        <v>399</v>
      </c>
      <c r="E55" s="108" t="s">
        <v>1796</v>
      </c>
      <c r="F55" s="108" t="s">
        <v>1797</v>
      </c>
      <c r="G55" s="108" t="s">
        <v>227</v>
      </c>
      <c r="H55" s="110"/>
      <c r="I55" s="110"/>
      <c r="J55" s="110"/>
      <c r="K55" s="110"/>
      <c r="L55" s="109">
        <v>2173.85</v>
      </c>
      <c r="M55" s="110"/>
      <c r="N55" s="109">
        <v>2265.08</v>
      </c>
      <c r="O55" s="110"/>
      <c r="P55" s="110" t="str">
        <f t="shared" si="6"/>
        <v/>
      </c>
      <c r="Q55" s="110" t="str">
        <f t="shared" si="6"/>
        <v/>
      </c>
    </row>
    <row r="56" spans="1:17">
      <c r="A56" s="206" t="s">
        <v>408</v>
      </c>
      <c r="B56" s="206" t="s">
        <v>408</v>
      </c>
      <c r="C56" s="206" t="s">
        <v>408</v>
      </c>
      <c r="D56" s="206" t="s">
        <v>408</v>
      </c>
      <c r="E56" s="206" t="s">
        <v>408</v>
      </c>
      <c r="F56" s="206" t="s">
        <v>408</v>
      </c>
      <c r="G56" s="206" t="s">
        <v>408</v>
      </c>
      <c r="H56" s="206" t="s">
        <v>408</v>
      </c>
      <c r="I56" s="206" t="s">
        <v>408</v>
      </c>
      <c r="J56" s="206" t="s">
        <v>408</v>
      </c>
      <c r="K56" s="206" t="s">
        <v>408</v>
      </c>
      <c r="L56" s="206" t="s">
        <v>408</v>
      </c>
      <c r="M56" s="206" t="s">
        <v>408</v>
      </c>
      <c r="N56" s="206" t="s">
        <v>408</v>
      </c>
      <c r="O56" s="206" t="s">
        <v>408</v>
      </c>
      <c r="P56" s="206" t="s">
        <v>408</v>
      </c>
      <c r="Q56" s="206" t="s">
        <v>408</v>
      </c>
    </row>
    <row r="57" spans="1:17" ht="45">
      <c r="A57" s="107" t="s">
        <v>1881</v>
      </c>
      <c r="B57" s="108" t="s">
        <v>1882</v>
      </c>
      <c r="C57" s="108" t="s">
        <v>1883</v>
      </c>
      <c r="D57" s="108" t="s">
        <v>408</v>
      </c>
      <c r="E57" s="108" t="s">
        <v>1796</v>
      </c>
      <c r="F57" s="108" t="s">
        <v>1797</v>
      </c>
      <c r="G57" s="108" t="s">
        <v>227</v>
      </c>
      <c r="H57" s="109">
        <v>2440.5700000000002</v>
      </c>
      <c r="I57" s="110"/>
      <c r="J57" s="109">
        <v>2440.5700000000002</v>
      </c>
      <c r="K57" s="110"/>
      <c r="L57" s="109">
        <v>2440.5700000000002</v>
      </c>
      <c r="M57" s="110"/>
      <c r="N57" s="109">
        <v>2607.67</v>
      </c>
      <c r="O57" s="110"/>
      <c r="P57" s="114">
        <f t="shared" ref="P57:Q65" si="7">IFERROR(ROUND(N57/J57,2),"")</f>
        <v>1.07</v>
      </c>
      <c r="Q57" s="110" t="str">
        <f t="shared" si="7"/>
        <v/>
      </c>
    </row>
    <row r="58" spans="1:17" ht="75">
      <c r="A58" s="107" t="s">
        <v>1876</v>
      </c>
      <c r="B58" s="108" t="s">
        <v>1877</v>
      </c>
      <c r="C58" s="108" t="s">
        <v>1878</v>
      </c>
      <c r="D58" s="108" t="s">
        <v>1884</v>
      </c>
      <c r="E58" s="108" t="s">
        <v>1796</v>
      </c>
      <c r="F58" s="108" t="s">
        <v>1797</v>
      </c>
      <c r="G58" s="108" t="s">
        <v>227</v>
      </c>
      <c r="H58" s="110"/>
      <c r="I58" s="110"/>
      <c r="J58" s="110"/>
      <c r="K58" s="110"/>
      <c r="L58" s="110"/>
      <c r="M58" s="110"/>
      <c r="N58" s="109">
        <v>1991.63</v>
      </c>
      <c r="O58" s="109">
        <v>2273.12</v>
      </c>
      <c r="P58" s="110" t="str">
        <f t="shared" si="7"/>
        <v/>
      </c>
      <c r="Q58" s="110" t="str">
        <f t="shared" si="7"/>
        <v/>
      </c>
    </row>
    <row r="59" spans="1:17" ht="60">
      <c r="A59" s="107" t="s">
        <v>1876</v>
      </c>
      <c r="B59" s="108" t="s">
        <v>1877</v>
      </c>
      <c r="C59" s="108" t="s">
        <v>1878</v>
      </c>
      <c r="D59" s="108" t="s">
        <v>1885</v>
      </c>
      <c r="E59" s="108" t="s">
        <v>1796</v>
      </c>
      <c r="F59" s="108" t="s">
        <v>1797</v>
      </c>
      <c r="G59" s="108" t="s">
        <v>227</v>
      </c>
      <c r="H59" s="110"/>
      <c r="I59" s="110"/>
      <c r="J59" s="109">
        <v>1773.66</v>
      </c>
      <c r="K59" s="109">
        <v>2128.39</v>
      </c>
      <c r="L59" s="109">
        <v>1773.66</v>
      </c>
      <c r="M59" s="109">
        <v>2128.39</v>
      </c>
      <c r="N59" s="110"/>
      <c r="O59" s="110"/>
      <c r="P59" s="114">
        <f t="shared" si="7"/>
        <v>0</v>
      </c>
      <c r="Q59" s="114">
        <f t="shared" si="7"/>
        <v>0</v>
      </c>
    </row>
    <row r="60" spans="1:17" ht="45">
      <c r="A60" s="107" t="s">
        <v>1876</v>
      </c>
      <c r="B60" s="108" t="s">
        <v>1877</v>
      </c>
      <c r="C60" s="108" t="s">
        <v>1878</v>
      </c>
      <c r="D60" s="108" t="s">
        <v>1886</v>
      </c>
      <c r="E60" s="108" t="s">
        <v>1796</v>
      </c>
      <c r="F60" s="108" t="s">
        <v>1797</v>
      </c>
      <c r="G60" s="108" t="s">
        <v>227</v>
      </c>
      <c r="H60" s="110"/>
      <c r="I60" s="110"/>
      <c r="J60" s="109">
        <v>2169.21</v>
      </c>
      <c r="K60" s="110"/>
      <c r="L60" s="109">
        <v>2169.21</v>
      </c>
      <c r="M60" s="110"/>
      <c r="N60" s="109">
        <v>2425.0300000000002</v>
      </c>
      <c r="O60" s="110"/>
      <c r="P60" s="114">
        <f t="shared" si="7"/>
        <v>1.1200000000000001</v>
      </c>
      <c r="Q60" s="110" t="str">
        <f t="shared" si="7"/>
        <v/>
      </c>
    </row>
    <row r="61" spans="1:17" ht="90">
      <c r="A61" s="107" t="s">
        <v>1838</v>
      </c>
      <c r="B61" s="108" t="s">
        <v>229</v>
      </c>
      <c r="C61" s="108" t="s">
        <v>230</v>
      </c>
      <c r="D61" s="108" t="s">
        <v>1887</v>
      </c>
      <c r="E61" s="108" t="s">
        <v>1796</v>
      </c>
      <c r="F61" s="108" t="s">
        <v>1797</v>
      </c>
      <c r="G61" s="108" t="s">
        <v>227</v>
      </c>
      <c r="H61" s="109">
        <v>1806.23</v>
      </c>
      <c r="I61" s="109">
        <v>2167.48</v>
      </c>
      <c r="J61" s="109">
        <v>1878.48</v>
      </c>
      <c r="K61" s="109">
        <v>2254.1799999999998</v>
      </c>
      <c r="L61" s="109">
        <v>1872.48</v>
      </c>
      <c r="M61" s="109">
        <v>2254.1799999999998</v>
      </c>
      <c r="N61" s="109">
        <v>1957.32</v>
      </c>
      <c r="O61" s="109">
        <v>2348.7800000000002</v>
      </c>
      <c r="P61" s="114">
        <f t="shared" si="7"/>
        <v>1.04</v>
      </c>
      <c r="Q61" s="114">
        <f t="shared" si="7"/>
        <v>1.04</v>
      </c>
    </row>
    <row r="62" spans="1:17" ht="60">
      <c r="A62" s="107" t="s">
        <v>1880</v>
      </c>
      <c r="B62" s="108" t="s">
        <v>406</v>
      </c>
      <c r="C62" s="108" t="s">
        <v>407</v>
      </c>
      <c r="D62" s="108" t="s">
        <v>1888</v>
      </c>
      <c r="E62" s="108" t="s">
        <v>1796</v>
      </c>
      <c r="F62" s="108" t="s">
        <v>1797</v>
      </c>
      <c r="G62" s="108" t="s">
        <v>227</v>
      </c>
      <c r="H62" s="110"/>
      <c r="I62" s="110"/>
      <c r="J62" s="110"/>
      <c r="K62" s="110"/>
      <c r="L62" s="109">
        <v>2173.85</v>
      </c>
      <c r="M62" s="109">
        <v>2346.36</v>
      </c>
      <c r="N62" s="109">
        <v>2265.08</v>
      </c>
      <c r="O62" s="109">
        <v>2505.91</v>
      </c>
      <c r="P62" s="110" t="str">
        <f t="shared" si="7"/>
        <v/>
      </c>
      <c r="Q62" s="110" t="str">
        <f t="shared" si="7"/>
        <v/>
      </c>
    </row>
    <row r="63" spans="1:17" ht="90">
      <c r="A63" s="107" t="s">
        <v>1840</v>
      </c>
      <c r="B63" s="108" t="s">
        <v>521</v>
      </c>
      <c r="C63" s="108" t="s">
        <v>522</v>
      </c>
      <c r="D63" s="108" t="s">
        <v>1889</v>
      </c>
      <c r="E63" s="108" t="s">
        <v>1796</v>
      </c>
      <c r="F63" s="108" t="s">
        <v>1797</v>
      </c>
      <c r="G63" s="108" t="s">
        <v>227</v>
      </c>
      <c r="H63" s="109">
        <v>2026.96</v>
      </c>
      <c r="I63" s="109">
        <v>2432.35</v>
      </c>
      <c r="J63" s="109">
        <v>2108.04</v>
      </c>
      <c r="K63" s="109">
        <v>2529.65</v>
      </c>
      <c r="L63" s="109">
        <v>2108.04</v>
      </c>
      <c r="M63" s="109">
        <v>2529.65</v>
      </c>
      <c r="N63" s="109">
        <v>2210.7399999999998</v>
      </c>
      <c r="O63" s="109">
        <v>2652.89</v>
      </c>
      <c r="P63" s="114">
        <f t="shared" si="7"/>
        <v>1.05</v>
      </c>
      <c r="Q63" s="114">
        <f t="shared" si="7"/>
        <v>1.05</v>
      </c>
    </row>
    <row r="64" spans="1:17" ht="60">
      <c r="A64" s="107" t="s">
        <v>1890</v>
      </c>
      <c r="B64" s="108" t="s">
        <v>1891</v>
      </c>
      <c r="C64" s="108" t="s">
        <v>1892</v>
      </c>
      <c r="D64" s="108" t="s">
        <v>1893</v>
      </c>
      <c r="E64" s="108" t="s">
        <v>1796</v>
      </c>
      <c r="F64" s="108" t="s">
        <v>1797</v>
      </c>
      <c r="G64" s="108" t="s">
        <v>227</v>
      </c>
      <c r="H64" s="110"/>
      <c r="I64" s="110"/>
      <c r="J64" s="109">
        <v>2754.38</v>
      </c>
      <c r="K64" s="109">
        <v>3305.26</v>
      </c>
      <c r="L64" s="109">
        <v>2754.38</v>
      </c>
      <c r="M64" s="109">
        <v>3305.26</v>
      </c>
      <c r="N64" s="109">
        <v>2936.17</v>
      </c>
      <c r="O64" s="109">
        <v>3523.4</v>
      </c>
      <c r="P64" s="114">
        <f t="shared" si="7"/>
        <v>1.07</v>
      </c>
      <c r="Q64" s="114">
        <f t="shared" si="7"/>
        <v>1.07</v>
      </c>
    </row>
    <row r="65" spans="1:17" ht="45">
      <c r="A65" s="107" t="s">
        <v>1890</v>
      </c>
      <c r="B65" s="108" t="s">
        <v>1891</v>
      </c>
      <c r="C65" s="108" t="s">
        <v>1892</v>
      </c>
      <c r="D65" s="108" t="s">
        <v>1894</v>
      </c>
      <c r="E65" s="108" t="s">
        <v>1796</v>
      </c>
      <c r="F65" s="108" t="s">
        <v>1797</v>
      </c>
      <c r="G65" s="108" t="s">
        <v>227</v>
      </c>
      <c r="H65" s="110"/>
      <c r="I65" s="110"/>
      <c r="J65" s="109">
        <v>3171.34</v>
      </c>
      <c r="K65" s="110"/>
      <c r="L65" s="109">
        <v>3171.34</v>
      </c>
      <c r="M65" s="110"/>
      <c r="N65" s="109">
        <v>3751.7</v>
      </c>
      <c r="O65" s="110"/>
      <c r="P65" s="114">
        <f t="shared" si="7"/>
        <v>1.18</v>
      </c>
      <c r="Q65" s="110" t="str">
        <f t="shared" si="7"/>
        <v/>
      </c>
    </row>
    <row r="66" spans="1:17">
      <c r="A66" s="206" t="s">
        <v>412</v>
      </c>
      <c r="B66" s="206" t="s">
        <v>412</v>
      </c>
      <c r="C66" s="206" t="s">
        <v>412</v>
      </c>
      <c r="D66" s="206" t="s">
        <v>412</v>
      </c>
      <c r="E66" s="206" t="s">
        <v>412</v>
      </c>
      <c r="F66" s="206" t="s">
        <v>412</v>
      </c>
      <c r="G66" s="206" t="s">
        <v>412</v>
      </c>
      <c r="H66" s="206" t="s">
        <v>412</v>
      </c>
      <c r="I66" s="206" t="s">
        <v>412</v>
      </c>
      <c r="J66" s="206" t="s">
        <v>412</v>
      </c>
      <c r="K66" s="206" t="s">
        <v>412</v>
      </c>
      <c r="L66" s="206" t="s">
        <v>412</v>
      </c>
      <c r="M66" s="206" t="s">
        <v>412</v>
      </c>
      <c r="N66" s="206" t="s">
        <v>412</v>
      </c>
      <c r="O66" s="206" t="s">
        <v>412</v>
      </c>
      <c r="P66" s="206" t="s">
        <v>412</v>
      </c>
      <c r="Q66" s="206" t="s">
        <v>412</v>
      </c>
    </row>
    <row r="67" spans="1:17" ht="45">
      <c r="A67" s="107" t="s">
        <v>1895</v>
      </c>
      <c r="B67" s="108" t="s">
        <v>1896</v>
      </c>
      <c r="C67" s="108" t="s">
        <v>1897</v>
      </c>
      <c r="D67" s="108" t="s">
        <v>428</v>
      </c>
      <c r="E67" s="108" t="s">
        <v>1796</v>
      </c>
      <c r="F67" s="108" t="s">
        <v>1797</v>
      </c>
      <c r="G67" s="108" t="s">
        <v>227</v>
      </c>
      <c r="H67" s="109">
        <v>2260.4299999999998</v>
      </c>
      <c r="I67" s="110"/>
      <c r="J67" s="109">
        <v>2384.0700000000002</v>
      </c>
      <c r="K67" s="110"/>
      <c r="L67" s="109">
        <v>2384.0700000000002</v>
      </c>
      <c r="M67" s="110"/>
      <c r="N67" s="109">
        <v>2475.46</v>
      </c>
      <c r="O67" s="110"/>
      <c r="P67" s="114">
        <f t="shared" ref="P67:Q98" si="8">IFERROR(ROUND(N67/J67,2),"")</f>
        <v>1.04</v>
      </c>
      <c r="Q67" s="110" t="str">
        <f t="shared" si="8"/>
        <v/>
      </c>
    </row>
    <row r="68" spans="1:17" ht="45">
      <c r="A68" s="107" t="s">
        <v>1898</v>
      </c>
      <c r="B68" s="108" t="s">
        <v>417</v>
      </c>
      <c r="C68" s="108" t="s">
        <v>418</v>
      </c>
      <c r="D68" s="108" t="s">
        <v>428</v>
      </c>
      <c r="E68" s="108" t="s">
        <v>1796</v>
      </c>
      <c r="F68" s="108" t="s">
        <v>1797</v>
      </c>
      <c r="G68" s="108" t="s">
        <v>227</v>
      </c>
      <c r="H68" s="109">
        <v>2150.7600000000002</v>
      </c>
      <c r="I68" s="110"/>
      <c r="J68" s="109">
        <v>2150.7600000000002</v>
      </c>
      <c r="K68" s="110"/>
      <c r="L68" s="109">
        <v>2150.7600000000002</v>
      </c>
      <c r="M68" s="110"/>
      <c r="N68" s="109">
        <v>2173.21</v>
      </c>
      <c r="O68" s="110"/>
      <c r="P68" s="114">
        <f t="shared" si="8"/>
        <v>1.01</v>
      </c>
      <c r="Q68" s="110" t="str">
        <f t="shared" si="8"/>
        <v/>
      </c>
    </row>
    <row r="69" spans="1:17" ht="60">
      <c r="A69" s="107" t="s">
        <v>1899</v>
      </c>
      <c r="B69" s="108" t="s">
        <v>1900</v>
      </c>
      <c r="C69" s="108" t="s">
        <v>1901</v>
      </c>
      <c r="D69" s="108" t="s">
        <v>1902</v>
      </c>
      <c r="E69" s="108" t="s">
        <v>1796</v>
      </c>
      <c r="F69" s="108" t="s">
        <v>1797</v>
      </c>
      <c r="G69" s="108" t="s">
        <v>227</v>
      </c>
      <c r="H69" s="109">
        <v>1962.6</v>
      </c>
      <c r="I69" s="109">
        <v>2355.12</v>
      </c>
      <c r="J69" s="109">
        <v>1962.6</v>
      </c>
      <c r="K69" s="109">
        <v>2355.12</v>
      </c>
      <c r="L69" s="109">
        <v>1962.6</v>
      </c>
      <c r="M69" s="109">
        <v>2355.12</v>
      </c>
      <c r="N69" s="109">
        <v>2039.02</v>
      </c>
      <c r="O69" s="109">
        <v>2446.8200000000002</v>
      </c>
      <c r="P69" s="114">
        <f t="shared" si="8"/>
        <v>1.04</v>
      </c>
      <c r="Q69" s="114">
        <f t="shared" si="8"/>
        <v>1.04</v>
      </c>
    </row>
    <row r="70" spans="1:17" ht="45">
      <c r="A70" s="107" t="s">
        <v>1903</v>
      </c>
      <c r="B70" s="108" t="s">
        <v>423</v>
      </c>
      <c r="C70" s="108" t="s">
        <v>424</v>
      </c>
      <c r="D70" s="108" t="s">
        <v>1904</v>
      </c>
      <c r="E70" s="108" t="s">
        <v>1796</v>
      </c>
      <c r="F70" s="108" t="s">
        <v>1797</v>
      </c>
      <c r="G70" s="108" t="s">
        <v>227</v>
      </c>
      <c r="H70" s="109">
        <v>2330.87</v>
      </c>
      <c r="I70" s="110"/>
      <c r="J70" s="109">
        <v>2424.09</v>
      </c>
      <c r="K70" s="110"/>
      <c r="L70" s="109">
        <v>2424.09</v>
      </c>
      <c r="M70" s="110"/>
      <c r="N70" s="109">
        <v>2424.09</v>
      </c>
      <c r="O70" s="110"/>
      <c r="P70" s="114">
        <f t="shared" si="8"/>
        <v>1</v>
      </c>
      <c r="Q70" s="110" t="str">
        <f t="shared" si="8"/>
        <v/>
      </c>
    </row>
    <row r="71" spans="1:17" ht="45">
      <c r="A71" s="107" t="s">
        <v>1905</v>
      </c>
      <c r="B71" s="108" t="s">
        <v>1906</v>
      </c>
      <c r="C71" s="108" t="s">
        <v>1907</v>
      </c>
      <c r="D71" s="108" t="s">
        <v>1908</v>
      </c>
      <c r="E71" s="108" t="s">
        <v>1796</v>
      </c>
      <c r="F71" s="108" t="s">
        <v>1797</v>
      </c>
      <c r="G71" s="108" t="s">
        <v>227</v>
      </c>
      <c r="H71" s="109">
        <v>1876.22</v>
      </c>
      <c r="I71" s="109">
        <v>2251.46</v>
      </c>
      <c r="J71" s="109">
        <v>1876.22</v>
      </c>
      <c r="K71" s="109">
        <v>2251.46</v>
      </c>
      <c r="L71" s="109">
        <v>1657.34</v>
      </c>
      <c r="M71" s="109">
        <v>1988.81</v>
      </c>
      <c r="N71" s="109">
        <v>1657.34</v>
      </c>
      <c r="O71" s="109">
        <v>1988.81</v>
      </c>
      <c r="P71" s="114">
        <f t="shared" si="8"/>
        <v>0.88</v>
      </c>
      <c r="Q71" s="114">
        <f t="shared" si="8"/>
        <v>0.88</v>
      </c>
    </row>
    <row r="72" spans="1:17" ht="60">
      <c r="A72" s="107" t="s">
        <v>1909</v>
      </c>
      <c r="B72" s="108" t="s">
        <v>1910</v>
      </c>
      <c r="C72" s="108" t="s">
        <v>1911</v>
      </c>
      <c r="D72" s="108" t="s">
        <v>1912</v>
      </c>
      <c r="E72" s="108" t="s">
        <v>1796</v>
      </c>
      <c r="F72" s="108" t="s">
        <v>1797</v>
      </c>
      <c r="G72" s="108" t="s">
        <v>227</v>
      </c>
      <c r="H72" s="110"/>
      <c r="I72" s="110"/>
      <c r="J72" s="110"/>
      <c r="K72" s="110"/>
      <c r="L72" s="109">
        <v>2041.51</v>
      </c>
      <c r="M72" s="109">
        <v>2449.81</v>
      </c>
      <c r="N72" s="109">
        <v>2167.88</v>
      </c>
      <c r="O72" s="109">
        <v>2601.46</v>
      </c>
      <c r="P72" s="110" t="str">
        <f t="shared" si="8"/>
        <v/>
      </c>
      <c r="Q72" s="110" t="str">
        <f t="shared" si="8"/>
        <v/>
      </c>
    </row>
    <row r="73" spans="1:17" ht="45">
      <c r="A73" s="107" t="s">
        <v>1913</v>
      </c>
      <c r="B73" s="108" t="s">
        <v>1914</v>
      </c>
      <c r="C73" s="108" t="s">
        <v>1915</v>
      </c>
      <c r="D73" s="108" t="s">
        <v>428</v>
      </c>
      <c r="E73" s="108" t="s">
        <v>1796</v>
      </c>
      <c r="F73" s="108" t="s">
        <v>1797</v>
      </c>
      <c r="G73" s="108" t="s">
        <v>227</v>
      </c>
      <c r="H73" s="109">
        <v>1349.86</v>
      </c>
      <c r="I73" s="110"/>
      <c r="J73" s="109">
        <v>1361.87</v>
      </c>
      <c r="K73" s="110"/>
      <c r="L73" s="109">
        <v>1361.87</v>
      </c>
      <c r="M73" s="110"/>
      <c r="N73" s="109">
        <v>1443.65</v>
      </c>
      <c r="O73" s="110"/>
      <c r="P73" s="114">
        <f t="shared" si="8"/>
        <v>1.06</v>
      </c>
      <c r="Q73" s="110" t="str">
        <f t="shared" si="8"/>
        <v/>
      </c>
    </row>
    <row r="74" spans="1:17" ht="45">
      <c r="A74" s="107" t="s">
        <v>1916</v>
      </c>
      <c r="B74" s="108" t="s">
        <v>1917</v>
      </c>
      <c r="C74" s="108" t="s">
        <v>1918</v>
      </c>
      <c r="D74" s="108" t="s">
        <v>412</v>
      </c>
      <c r="E74" s="108" t="s">
        <v>1796</v>
      </c>
      <c r="F74" s="108" t="s">
        <v>1797</v>
      </c>
      <c r="G74" s="108" t="s">
        <v>227</v>
      </c>
      <c r="H74" s="110"/>
      <c r="I74" s="110"/>
      <c r="J74" s="110"/>
      <c r="K74" s="110"/>
      <c r="L74" s="110"/>
      <c r="M74" s="110"/>
      <c r="N74" s="109">
        <v>2680.32</v>
      </c>
      <c r="O74" s="109">
        <v>2680.32</v>
      </c>
      <c r="P74" s="110" t="str">
        <f t="shared" si="8"/>
        <v/>
      </c>
      <c r="Q74" s="110" t="str">
        <f t="shared" si="8"/>
        <v/>
      </c>
    </row>
    <row r="75" spans="1:17" ht="45">
      <c r="A75" s="107" t="s">
        <v>1919</v>
      </c>
      <c r="B75" s="108" t="s">
        <v>1920</v>
      </c>
      <c r="C75" s="108" t="s">
        <v>1921</v>
      </c>
      <c r="D75" s="108" t="s">
        <v>412</v>
      </c>
      <c r="E75" s="108" t="s">
        <v>1796</v>
      </c>
      <c r="F75" s="108" t="s">
        <v>1797</v>
      </c>
      <c r="G75" s="108" t="s">
        <v>235</v>
      </c>
      <c r="H75" s="109">
        <v>2731.56</v>
      </c>
      <c r="I75" s="110"/>
      <c r="J75" s="109">
        <v>2846.32</v>
      </c>
      <c r="K75" s="110"/>
      <c r="L75" s="109">
        <v>2846.32</v>
      </c>
      <c r="M75" s="110"/>
      <c r="N75" s="109">
        <v>2869.36</v>
      </c>
      <c r="O75" s="110"/>
      <c r="P75" s="114">
        <f t="shared" si="8"/>
        <v>1.01</v>
      </c>
      <c r="Q75" s="110" t="str">
        <f t="shared" si="8"/>
        <v/>
      </c>
    </row>
    <row r="76" spans="1:17" ht="45">
      <c r="A76" s="107" t="s">
        <v>1922</v>
      </c>
      <c r="B76" s="108" t="s">
        <v>1923</v>
      </c>
      <c r="C76" s="108" t="s">
        <v>1924</v>
      </c>
      <c r="D76" s="108" t="s">
        <v>1904</v>
      </c>
      <c r="E76" s="108" t="s">
        <v>1796</v>
      </c>
      <c r="F76" s="108" t="s">
        <v>1797</v>
      </c>
      <c r="G76" s="108" t="s">
        <v>227</v>
      </c>
      <c r="H76" s="109">
        <v>1937.34</v>
      </c>
      <c r="I76" s="110"/>
      <c r="J76" s="109">
        <v>2048.54</v>
      </c>
      <c r="K76" s="110"/>
      <c r="L76" s="109">
        <v>2048.54</v>
      </c>
      <c r="M76" s="110"/>
      <c r="N76" s="109">
        <v>2187.85</v>
      </c>
      <c r="O76" s="110"/>
      <c r="P76" s="114">
        <f t="shared" si="8"/>
        <v>1.07</v>
      </c>
      <c r="Q76" s="110" t="str">
        <f t="shared" si="8"/>
        <v/>
      </c>
    </row>
    <row r="77" spans="1:17" ht="45">
      <c r="A77" s="107" t="s">
        <v>1925</v>
      </c>
      <c r="B77" s="108" t="s">
        <v>1926</v>
      </c>
      <c r="C77" s="108" t="s">
        <v>1927</v>
      </c>
      <c r="D77" s="108" t="s">
        <v>1928</v>
      </c>
      <c r="E77" s="108" t="s">
        <v>1796</v>
      </c>
      <c r="F77" s="108" t="s">
        <v>1797</v>
      </c>
      <c r="G77" s="108" t="s">
        <v>227</v>
      </c>
      <c r="H77" s="110"/>
      <c r="I77" s="110"/>
      <c r="J77" s="110"/>
      <c r="K77" s="110"/>
      <c r="L77" s="109">
        <v>1846.73</v>
      </c>
      <c r="M77" s="109">
        <v>2216.08</v>
      </c>
      <c r="N77" s="109">
        <v>1924.19</v>
      </c>
      <c r="O77" s="109">
        <v>2309.0300000000002</v>
      </c>
      <c r="P77" s="110" t="str">
        <f t="shared" si="8"/>
        <v/>
      </c>
      <c r="Q77" s="110" t="str">
        <f t="shared" si="8"/>
        <v/>
      </c>
    </row>
    <row r="78" spans="1:17" ht="45">
      <c r="A78" s="107" t="s">
        <v>1929</v>
      </c>
      <c r="B78" s="108" t="s">
        <v>452</v>
      </c>
      <c r="C78" s="108" t="s">
        <v>453</v>
      </c>
      <c r="D78" s="108" t="s">
        <v>1930</v>
      </c>
      <c r="E78" s="108" t="s">
        <v>1796</v>
      </c>
      <c r="F78" s="108" t="s">
        <v>1797</v>
      </c>
      <c r="G78" s="108" t="s">
        <v>235</v>
      </c>
      <c r="H78" s="109">
        <v>1641.53</v>
      </c>
      <c r="I78" s="109">
        <v>1641.53</v>
      </c>
      <c r="J78" s="109">
        <v>1707.15</v>
      </c>
      <c r="K78" s="109">
        <v>1707.15</v>
      </c>
      <c r="L78" s="109">
        <v>1707.15</v>
      </c>
      <c r="M78" s="109">
        <v>1707.15</v>
      </c>
      <c r="N78" s="109">
        <v>1803.14</v>
      </c>
      <c r="O78" s="109">
        <v>1803.14</v>
      </c>
      <c r="P78" s="114">
        <f t="shared" si="8"/>
        <v>1.06</v>
      </c>
      <c r="Q78" s="114">
        <f t="shared" si="8"/>
        <v>1.06</v>
      </c>
    </row>
    <row r="79" spans="1:17" ht="45">
      <c r="A79" s="107" t="s">
        <v>1931</v>
      </c>
      <c r="B79" s="108" t="s">
        <v>1264</v>
      </c>
      <c r="C79" s="108" t="s">
        <v>1265</v>
      </c>
      <c r="D79" s="108" t="s">
        <v>1932</v>
      </c>
      <c r="E79" s="108" t="s">
        <v>1796</v>
      </c>
      <c r="F79" s="108" t="s">
        <v>1797</v>
      </c>
      <c r="G79" s="108" t="s">
        <v>227</v>
      </c>
      <c r="H79" s="110"/>
      <c r="I79" s="110"/>
      <c r="J79" s="110"/>
      <c r="K79" s="110"/>
      <c r="L79" s="109">
        <v>1039.02</v>
      </c>
      <c r="M79" s="110"/>
      <c r="N79" s="109">
        <v>1039.02</v>
      </c>
      <c r="O79" s="110"/>
      <c r="P79" s="110" t="str">
        <f t="shared" si="8"/>
        <v/>
      </c>
      <c r="Q79" s="110" t="str">
        <f t="shared" si="8"/>
        <v/>
      </c>
    </row>
    <row r="80" spans="1:17" ht="45">
      <c r="A80" s="107" t="s">
        <v>1933</v>
      </c>
      <c r="B80" s="108" t="s">
        <v>1934</v>
      </c>
      <c r="C80" s="108" t="s">
        <v>1935</v>
      </c>
      <c r="D80" s="108" t="s">
        <v>428</v>
      </c>
      <c r="E80" s="108" t="s">
        <v>1796</v>
      </c>
      <c r="F80" s="108" t="s">
        <v>1797</v>
      </c>
      <c r="G80" s="108" t="s">
        <v>235</v>
      </c>
      <c r="H80" s="109">
        <v>2644.72</v>
      </c>
      <c r="I80" s="110"/>
      <c r="J80" s="109">
        <v>2750.51</v>
      </c>
      <c r="K80" s="110"/>
      <c r="L80" s="109">
        <v>2750.51</v>
      </c>
      <c r="M80" s="110"/>
      <c r="N80" s="109">
        <v>2828.83</v>
      </c>
      <c r="O80" s="110"/>
      <c r="P80" s="114">
        <f t="shared" si="8"/>
        <v>1.03</v>
      </c>
      <c r="Q80" s="110" t="str">
        <f t="shared" si="8"/>
        <v/>
      </c>
    </row>
    <row r="81" spans="1:17" ht="45">
      <c r="A81" s="107" t="s">
        <v>1936</v>
      </c>
      <c r="B81" s="108" t="s">
        <v>1937</v>
      </c>
      <c r="C81" s="108" t="s">
        <v>1938</v>
      </c>
      <c r="D81" s="108" t="s">
        <v>428</v>
      </c>
      <c r="E81" s="108" t="s">
        <v>1796</v>
      </c>
      <c r="F81" s="108" t="s">
        <v>1797</v>
      </c>
      <c r="G81" s="108" t="s">
        <v>235</v>
      </c>
      <c r="H81" s="109">
        <v>2961.99</v>
      </c>
      <c r="I81" s="110"/>
      <c r="J81" s="109">
        <v>3132.31</v>
      </c>
      <c r="K81" s="110"/>
      <c r="L81" s="109">
        <v>3132.31</v>
      </c>
      <c r="M81" s="110"/>
      <c r="N81" s="109">
        <v>3346.07</v>
      </c>
      <c r="O81" s="110"/>
      <c r="P81" s="114">
        <f t="shared" si="8"/>
        <v>1.07</v>
      </c>
      <c r="Q81" s="110" t="str">
        <f t="shared" si="8"/>
        <v/>
      </c>
    </row>
    <row r="82" spans="1:17" ht="45">
      <c r="A82" s="107" t="s">
        <v>1939</v>
      </c>
      <c r="B82" s="108" t="s">
        <v>1940</v>
      </c>
      <c r="C82" s="108" t="s">
        <v>1941</v>
      </c>
      <c r="D82" s="108" t="s">
        <v>412</v>
      </c>
      <c r="E82" s="108" t="s">
        <v>1796</v>
      </c>
      <c r="F82" s="108" t="s">
        <v>1797</v>
      </c>
      <c r="G82" s="108" t="s">
        <v>227</v>
      </c>
      <c r="H82" s="109">
        <v>2074.63</v>
      </c>
      <c r="I82" s="110"/>
      <c r="J82" s="109">
        <v>2074.63</v>
      </c>
      <c r="K82" s="110"/>
      <c r="L82" s="109">
        <v>1887.19</v>
      </c>
      <c r="M82" s="110"/>
      <c r="N82" s="109">
        <v>1887.19</v>
      </c>
      <c r="O82" s="110"/>
      <c r="P82" s="114">
        <f t="shared" si="8"/>
        <v>0.91</v>
      </c>
      <c r="Q82" s="110" t="str">
        <f t="shared" si="8"/>
        <v/>
      </c>
    </row>
    <row r="83" spans="1:17" ht="45">
      <c r="A83" s="107" t="s">
        <v>1942</v>
      </c>
      <c r="B83" s="108" t="s">
        <v>1943</v>
      </c>
      <c r="C83" s="108" t="s">
        <v>1944</v>
      </c>
      <c r="D83" s="108" t="s">
        <v>1930</v>
      </c>
      <c r="E83" s="108" t="s">
        <v>1796</v>
      </c>
      <c r="F83" s="108" t="s">
        <v>1797</v>
      </c>
      <c r="G83" s="108" t="s">
        <v>235</v>
      </c>
      <c r="H83" s="110"/>
      <c r="I83" s="110"/>
      <c r="J83" s="110"/>
      <c r="K83" s="110"/>
      <c r="L83" s="110"/>
      <c r="M83" s="110"/>
      <c r="N83" s="109">
        <v>2722.22</v>
      </c>
      <c r="O83" s="109">
        <v>2359.6999999999998</v>
      </c>
      <c r="P83" s="110" t="str">
        <f t="shared" si="8"/>
        <v/>
      </c>
      <c r="Q83" s="110" t="str">
        <f t="shared" si="8"/>
        <v/>
      </c>
    </row>
    <row r="84" spans="1:17" ht="45">
      <c r="A84" s="107" t="s">
        <v>1942</v>
      </c>
      <c r="B84" s="108" t="s">
        <v>1943</v>
      </c>
      <c r="C84" s="108" t="s">
        <v>1944</v>
      </c>
      <c r="D84" s="108" t="s">
        <v>1945</v>
      </c>
      <c r="E84" s="108" t="s">
        <v>1796</v>
      </c>
      <c r="F84" s="108" t="s">
        <v>1797</v>
      </c>
      <c r="G84" s="108" t="s">
        <v>235</v>
      </c>
      <c r="H84" s="110"/>
      <c r="I84" s="110"/>
      <c r="J84" s="109">
        <v>2583.36</v>
      </c>
      <c r="K84" s="109">
        <v>2209.46</v>
      </c>
      <c r="L84" s="109">
        <v>2583.36</v>
      </c>
      <c r="M84" s="109">
        <v>2209.46</v>
      </c>
      <c r="N84" s="110"/>
      <c r="O84" s="110"/>
      <c r="P84" s="114">
        <f t="shared" si="8"/>
        <v>0</v>
      </c>
      <c r="Q84" s="114">
        <f t="shared" si="8"/>
        <v>0</v>
      </c>
    </row>
    <row r="85" spans="1:17" ht="45">
      <c r="A85" s="107" t="s">
        <v>1946</v>
      </c>
      <c r="B85" s="108" t="s">
        <v>1947</v>
      </c>
      <c r="C85" s="108" t="s">
        <v>1948</v>
      </c>
      <c r="D85" s="108" t="s">
        <v>1930</v>
      </c>
      <c r="E85" s="108" t="s">
        <v>1796</v>
      </c>
      <c r="F85" s="108" t="s">
        <v>1797</v>
      </c>
      <c r="G85" s="108" t="s">
        <v>235</v>
      </c>
      <c r="H85" s="110"/>
      <c r="I85" s="110"/>
      <c r="J85" s="110"/>
      <c r="K85" s="110"/>
      <c r="L85" s="110"/>
      <c r="M85" s="110"/>
      <c r="N85" s="109">
        <v>2028.78</v>
      </c>
      <c r="O85" s="109">
        <v>2028.78</v>
      </c>
      <c r="P85" s="110" t="str">
        <f t="shared" si="8"/>
        <v/>
      </c>
      <c r="Q85" s="110" t="str">
        <f t="shared" si="8"/>
        <v/>
      </c>
    </row>
    <row r="86" spans="1:17" ht="45">
      <c r="A86" s="107" t="s">
        <v>1949</v>
      </c>
      <c r="B86" s="108" t="s">
        <v>1950</v>
      </c>
      <c r="C86" s="108" t="s">
        <v>1951</v>
      </c>
      <c r="D86" s="108" t="s">
        <v>1930</v>
      </c>
      <c r="E86" s="108" t="s">
        <v>1796</v>
      </c>
      <c r="F86" s="108" t="s">
        <v>1797</v>
      </c>
      <c r="G86" s="108" t="s">
        <v>227</v>
      </c>
      <c r="H86" s="109">
        <v>1494.26</v>
      </c>
      <c r="I86" s="109">
        <v>1793.11</v>
      </c>
      <c r="J86" s="109">
        <v>1554.03</v>
      </c>
      <c r="K86" s="109">
        <v>1864.84</v>
      </c>
      <c r="L86" s="109">
        <v>1554.03</v>
      </c>
      <c r="M86" s="109">
        <v>1864.84</v>
      </c>
      <c r="N86" s="109">
        <v>1554.03</v>
      </c>
      <c r="O86" s="109">
        <v>1864.84</v>
      </c>
      <c r="P86" s="114">
        <f t="shared" si="8"/>
        <v>1</v>
      </c>
      <c r="Q86" s="114">
        <f t="shared" si="8"/>
        <v>1</v>
      </c>
    </row>
    <row r="87" spans="1:17" ht="90">
      <c r="A87" s="107" t="s">
        <v>1952</v>
      </c>
      <c r="B87" s="108" t="s">
        <v>1953</v>
      </c>
      <c r="C87" s="108" t="s">
        <v>1954</v>
      </c>
      <c r="D87" s="108" t="s">
        <v>1955</v>
      </c>
      <c r="E87" s="108" t="s">
        <v>1796</v>
      </c>
      <c r="F87" s="108" t="s">
        <v>1797</v>
      </c>
      <c r="G87" s="108" t="s">
        <v>227</v>
      </c>
      <c r="H87" s="109">
        <v>1275.24</v>
      </c>
      <c r="I87" s="109">
        <v>1530.29</v>
      </c>
      <c r="J87" s="109">
        <v>1326.23</v>
      </c>
      <c r="K87" s="109">
        <v>1591.48</v>
      </c>
      <c r="L87" s="109">
        <v>1326.23</v>
      </c>
      <c r="M87" s="109">
        <v>1591.48</v>
      </c>
      <c r="N87" s="109">
        <v>1379.29</v>
      </c>
      <c r="O87" s="109">
        <v>1655.15</v>
      </c>
      <c r="P87" s="114">
        <f t="shared" si="8"/>
        <v>1.04</v>
      </c>
      <c r="Q87" s="114">
        <f t="shared" si="8"/>
        <v>1.04</v>
      </c>
    </row>
    <row r="88" spans="1:17" ht="45">
      <c r="A88" s="107" t="s">
        <v>1956</v>
      </c>
      <c r="B88" s="108" t="s">
        <v>1953</v>
      </c>
      <c r="C88" s="108" t="s">
        <v>1954</v>
      </c>
      <c r="D88" s="108" t="s">
        <v>1957</v>
      </c>
      <c r="E88" s="108" t="s">
        <v>1796</v>
      </c>
      <c r="F88" s="108" t="s">
        <v>1797</v>
      </c>
      <c r="G88" s="108" t="s">
        <v>227</v>
      </c>
      <c r="H88" s="109">
        <v>1619.81</v>
      </c>
      <c r="I88" s="109">
        <v>1943.77</v>
      </c>
      <c r="J88" s="109">
        <v>1684.57</v>
      </c>
      <c r="K88" s="109">
        <v>2021.48</v>
      </c>
      <c r="L88" s="110"/>
      <c r="M88" s="110"/>
      <c r="N88" s="109">
        <v>1748.87</v>
      </c>
      <c r="O88" s="109">
        <v>2098.64</v>
      </c>
      <c r="P88" s="114">
        <f t="shared" si="8"/>
        <v>1.04</v>
      </c>
      <c r="Q88" s="114">
        <f t="shared" si="8"/>
        <v>1.04</v>
      </c>
    </row>
    <row r="89" spans="1:17" ht="45">
      <c r="A89" s="107" t="s">
        <v>1956</v>
      </c>
      <c r="B89" s="108" t="s">
        <v>1953</v>
      </c>
      <c r="C89" s="108" t="s">
        <v>1954</v>
      </c>
      <c r="D89" s="108" t="s">
        <v>1958</v>
      </c>
      <c r="E89" s="108" t="s">
        <v>1796</v>
      </c>
      <c r="F89" s="108" t="s">
        <v>1797</v>
      </c>
      <c r="G89" s="108" t="s">
        <v>227</v>
      </c>
      <c r="H89" s="110"/>
      <c r="I89" s="110"/>
      <c r="J89" s="110"/>
      <c r="K89" s="110"/>
      <c r="L89" s="109">
        <v>1684.57</v>
      </c>
      <c r="M89" s="109">
        <v>2021.48</v>
      </c>
      <c r="N89" s="110"/>
      <c r="O89" s="110"/>
      <c r="P89" s="110" t="str">
        <f t="shared" si="8"/>
        <v/>
      </c>
      <c r="Q89" s="110" t="str">
        <f t="shared" si="8"/>
        <v/>
      </c>
    </row>
    <row r="90" spans="1:17" ht="60">
      <c r="A90" s="107" t="s">
        <v>1959</v>
      </c>
      <c r="B90" s="108" t="s">
        <v>1953</v>
      </c>
      <c r="C90" s="108" t="s">
        <v>1954</v>
      </c>
      <c r="D90" s="108" t="s">
        <v>1960</v>
      </c>
      <c r="E90" s="108" t="s">
        <v>1796</v>
      </c>
      <c r="F90" s="108" t="s">
        <v>1797</v>
      </c>
      <c r="G90" s="108" t="s">
        <v>227</v>
      </c>
      <c r="H90" s="109">
        <v>1305.92</v>
      </c>
      <c r="I90" s="109">
        <v>1567.11</v>
      </c>
      <c r="J90" s="109">
        <v>1358.22</v>
      </c>
      <c r="K90" s="109">
        <v>1629.86</v>
      </c>
      <c r="L90" s="110"/>
      <c r="M90" s="110"/>
      <c r="N90" s="109">
        <v>1376.48</v>
      </c>
      <c r="O90" s="109">
        <v>1651.78</v>
      </c>
      <c r="P90" s="114">
        <f t="shared" si="8"/>
        <v>1.01</v>
      </c>
      <c r="Q90" s="114">
        <f t="shared" si="8"/>
        <v>1.01</v>
      </c>
    </row>
    <row r="91" spans="1:17" ht="75">
      <c r="A91" s="107" t="s">
        <v>1959</v>
      </c>
      <c r="B91" s="108" t="s">
        <v>1953</v>
      </c>
      <c r="C91" s="108" t="s">
        <v>1954</v>
      </c>
      <c r="D91" s="108" t="s">
        <v>1961</v>
      </c>
      <c r="E91" s="108" t="s">
        <v>1796</v>
      </c>
      <c r="F91" s="108" t="s">
        <v>1797</v>
      </c>
      <c r="G91" s="108" t="s">
        <v>227</v>
      </c>
      <c r="H91" s="110"/>
      <c r="I91" s="110"/>
      <c r="J91" s="110"/>
      <c r="K91" s="110"/>
      <c r="L91" s="109">
        <v>1358.22</v>
      </c>
      <c r="M91" s="109">
        <v>1629.86</v>
      </c>
      <c r="N91" s="110"/>
      <c r="O91" s="110"/>
      <c r="P91" s="110" t="str">
        <f t="shared" si="8"/>
        <v/>
      </c>
      <c r="Q91" s="110" t="str">
        <f t="shared" si="8"/>
        <v/>
      </c>
    </row>
    <row r="92" spans="1:17" ht="45">
      <c r="A92" s="107" t="s">
        <v>1962</v>
      </c>
      <c r="B92" s="108" t="s">
        <v>1963</v>
      </c>
      <c r="C92" s="108" t="s">
        <v>1964</v>
      </c>
      <c r="D92" s="108" t="s">
        <v>428</v>
      </c>
      <c r="E92" s="108" t="s">
        <v>1796</v>
      </c>
      <c r="F92" s="108" t="s">
        <v>1797</v>
      </c>
      <c r="G92" s="108" t="s">
        <v>235</v>
      </c>
      <c r="H92" s="109">
        <v>2023.3</v>
      </c>
      <c r="I92" s="109">
        <v>2023.3</v>
      </c>
      <c r="J92" s="109">
        <v>2053.84</v>
      </c>
      <c r="K92" s="109">
        <v>2053.84</v>
      </c>
      <c r="L92" s="109">
        <v>2053.84</v>
      </c>
      <c r="M92" s="109">
        <v>2053.84</v>
      </c>
      <c r="N92" s="109">
        <v>2055.65</v>
      </c>
      <c r="O92" s="109">
        <v>2055.65</v>
      </c>
      <c r="P92" s="114">
        <f t="shared" si="8"/>
        <v>1</v>
      </c>
      <c r="Q92" s="114">
        <f t="shared" si="8"/>
        <v>1</v>
      </c>
    </row>
    <row r="93" spans="1:17" ht="30">
      <c r="A93" s="107" t="s">
        <v>1965</v>
      </c>
      <c r="B93" s="108" t="s">
        <v>1966</v>
      </c>
      <c r="C93" s="108" t="s">
        <v>1967</v>
      </c>
      <c r="D93" s="108" t="s">
        <v>428</v>
      </c>
      <c r="E93" s="108" t="s">
        <v>1968</v>
      </c>
      <c r="F93" s="108" t="s">
        <v>1969</v>
      </c>
      <c r="G93" s="108" t="s">
        <v>227</v>
      </c>
      <c r="H93" s="110"/>
      <c r="I93" s="110"/>
      <c r="J93" s="109">
        <v>1086.57</v>
      </c>
      <c r="K93" s="110"/>
      <c r="L93" s="110"/>
      <c r="M93" s="110"/>
      <c r="N93" s="109">
        <v>1086.57</v>
      </c>
      <c r="O93" s="110"/>
      <c r="P93" s="114">
        <f t="shared" si="8"/>
        <v>1</v>
      </c>
      <c r="Q93" s="110" t="str">
        <f t="shared" si="8"/>
        <v/>
      </c>
    </row>
    <row r="94" spans="1:17" ht="30">
      <c r="A94" s="107" t="s">
        <v>1965</v>
      </c>
      <c r="B94" s="108" t="s">
        <v>1966</v>
      </c>
      <c r="C94" s="108" t="s">
        <v>1967</v>
      </c>
      <c r="D94" s="108" t="s">
        <v>428</v>
      </c>
      <c r="E94" s="108" t="s">
        <v>1968</v>
      </c>
      <c r="F94" s="108" t="s">
        <v>1969</v>
      </c>
      <c r="G94" s="108" t="s">
        <v>235</v>
      </c>
      <c r="H94" s="109">
        <v>718.59</v>
      </c>
      <c r="I94" s="110"/>
      <c r="J94" s="110"/>
      <c r="K94" s="110"/>
      <c r="L94" s="109">
        <v>718.59</v>
      </c>
      <c r="M94" s="110"/>
      <c r="N94" s="110"/>
      <c r="O94" s="110"/>
      <c r="P94" s="110" t="str">
        <f t="shared" si="8"/>
        <v/>
      </c>
      <c r="Q94" s="110" t="str">
        <f t="shared" si="8"/>
        <v/>
      </c>
    </row>
    <row r="95" spans="1:17" ht="45">
      <c r="A95" s="107" t="s">
        <v>1970</v>
      </c>
      <c r="B95" s="108" t="s">
        <v>488</v>
      </c>
      <c r="C95" s="108" t="s">
        <v>489</v>
      </c>
      <c r="D95" s="108" t="s">
        <v>412</v>
      </c>
      <c r="E95" s="108" t="s">
        <v>1796</v>
      </c>
      <c r="F95" s="108" t="s">
        <v>1797</v>
      </c>
      <c r="G95" s="108" t="s">
        <v>227</v>
      </c>
      <c r="H95" s="109">
        <v>1789.78</v>
      </c>
      <c r="I95" s="110"/>
      <c r="J95" s="109">
        <v>1794.59</v>
      </c>
      <c r="K95" s="110"/>
      <c r="L95" s="109">
        <v>1794.59</v>
      </c>
      <c r="M95" s="110"/>
      <c r="N95" s="109">
        <v>1906.57</v>
      </c>
      <c r="O95" s="110"/>
      <c r="P95" s="114">
        <f t="shared" si="8"/>
        <v>1.06</v>
      </c>
      <c r="Q95" s="110" t="str">
        <f t="shared" si="8"/>
        <v/>
      </c>
    </row>
    <row r="96" spans="1:17" ht="45">
      <c r="A96" s="107" t="s">
        <v>1971</v>
      </c>
      <c r="B96" s="108" t="s">
        <v>490</v>
      </c>
      <c r="C96" s="108" t="s">
        <v>491</v>
      </c>
      <c r="D96" s="108" t="s">
        <v>1930</v>
      </c>
      <c r="E96" s="108" t="s">
        <v>1796</v>
      </c>
      <c r="F96" s="108" t="s">
        <v>1797</v>
      </c>
      <c r="G96" s="108" t="s">
        <v>227</v>
      </c>
      <c r="H96" s="109">
        <v>904.3</v>
      </c>
      <c r="I96" s="109">
        <v>1085.1600000000001</v>
      </c>
      <c r="J96" s="109">
        <v>922.39</v>
      </c>
      <c r="K96" s="109">
        <v>1106.8699999999999</v>
      </c>
      <c r="L96" s="109">
        <v>922.39</v>
      </c>
      <c r="M96" s="109">
        <v>1106.8699999999999</v>
      </c>
      <c r="N96" s="109">
        <v>954.67</v>
      </c>
      <c r="O96" s="109">
        <v>1145.5999999999999</v>
      </c>
      <c r="P96" s="114">
        <f t="shared" si="8"/>
        <v>1.03</v>
      </c>
      <c r="Q96" s="114">
        <f t="shared" si="8"/>
        <v>1.03</v>
      </c>
    </row>
    <row r="97" spans="1:17" ht="45">
      <c r="A97" s="107" t="s">
        <v>1972</v>
      </c>
      <c r="B97" s="108" t="s">
        <v>1973</v>
      </c>
      <c r="C97" s="108" t="s">
        <v>1974</v>
      </c>
      <c r="D97" s="108" t="s">
        <v>1975</v>
      </c>
      <c r="E97" s="108" t="s">
        <v>1796</v>
      </c>
      <c r="F97" s="108" t="s">
        <v>1797</v>
      </c>
      <c r="G97" s="108" t="s">
        <v>227</v>
      </c>
      <c r="H97" s="109">
        <v>1492.17</v>
      </c>
      <c r="I97" s="109">
        <v>1675.41</v>
      </c>
      <c r="J97" s="109">
        <v>1549.24</v>
      </c>
      <c r="K97" s="109">
        <v>1785.99</v>
      </c>
      <c r="L97" s="109">
        <v>1549.24</v>
      </c>
      <c r="M97" s="109">
        <v>1785.99</v>
      </c>
      <c r="N97" s="110"/>
      <c r="O97" s="110"/>
      <c r="P97" s="114">
        <f t="shared" si="8"/>
        <v>0</v>
      </c>
      <c r="Q97" s="114">
        <f t="shared" si="8"/>
        <v>0</v>
      </c>
    </row>
    <row r="98" spans="1:17" ht="45">
      <c r="A98" s="107" t="s">
        <v>1972</v>
      </c>
      <c r="B98" s="108" t="s">
        <v>1973</v>
      </c>
      <c r="C98" s="108" t="s">
        <v>1974</v>
      </c>
      <c r="D98" s="108" t="s">
        <v>1928</v>
      </c>
      <c r="E98" s="108" t="s">
        <v>1796</v>
      </c>
      <c r="F98" s="108" t="s">
        <v>1797</v>
      </c>
      <c r="G98" s="108" t="s">
        <v>227</v>
      </c>
      <c r="H98" s="110"/>
      <c r="I98" s="110"/>
      <c r="J98" s="110"/>
      <c r="K98" s="110"/>
      <c r="L98" s="110"/>
      <c r="M98" s="110"/>
      <c r="N98" s="109">
        <v>1563.23</v>
      </c>
      <c r="O98" s="109">
        <v>1875.88</v>
      </c>
      <c r="P98" s="110" t="str">
        <f t="shared" si="8"/>
        <v/>
      </c>
      <c r="Q98" s="110" t="str">
        <f t="shared" si="8"/>
        <v/>
      </c>
    </row>
    <row r="99" spans="1:17" ht="45">
      <c r="A99" s="107" t="s">
        <v>1976</v>
      </c>
      <c r="B99" s="108" t="s">
        <v>1977</v>
      </c>
      <c r="C99" s="108" t="s">
        <v>1978</v>
      </c>
      <c r="D99" s="108" t="s">
        <v>1928</v>
      </c>
      <c r="E99" s="108" t="s">
        <v>1796</v>
      </c>
      <c r="F99" s="108" t="s">
        <v>1797</v>
      </c>
      <c r="G99" s="108" t="s">
        <v>227</v>
      </c>
      <c r="H99" s="109">
        <v>2161.46</v>
      </c>
      <c r="I99" s="109">
        <v>2161.46</v>
      </c>
      <c r="J99" s="109">
        <v>2247.92</v>
      </c>
      <c r="K99" s="109">
        <v>2247.92</v>
      </c>
      <c r="L99" s="109">
        <v>2247.92</v>
      </c>
      <c r="M99" s="109">
        <v>2247.92</v>
      </c>
      <c r="N99" s="109">
        <v>2298.7800000000002</v>
      </c>
      <c r="O99" s="109">
        <v>2298.7800000000002</v>
      </c>
      <c r="P99" s="114">
        <f t="shared" ref="P99:Q135" si="9">IFERROR(ROUND(N99/J99,2),"")</f>
        <v>1.02</v>
      </c>
      <c r="Q99" s="114">
        <f t="shared" si="9"/>
        <v>1.02</v>
      </c>
    </row>
    <row r="100" spans="1:17" ht="45">
      <c r="A100" s="107" t="s">
        <v>1979</v>
      </c>
      <c r="B100" s="108" t="s">
        <v>1980</v>
      </c>
      <c r="C100" s="108" t="s">
        <v>1981</v>
      </c>
      <c r="D100" s="108" t="s">
        <v>1930</v>
      </c>
      <c r="E100" s="108" t="s">
        <v>1796</v>
      </c>
      <c r="F100" s="108" t="s">
        <v>1797</v>
      </c>
      <c r="G100" s="108" t="s">
        <v>227</v>
      </c>
      <c r="H100" s="109">
        <v>1525.89</v>
      </c>
      <c r="I100" s="109">
        <v>1831.07</v>
      </c>
      <c r="J100" s="109">
        <v>1538.67</v>
      </c>
      <c r="K100" s="109">
        <v>1846.4</v>
      </c>
      <c r="L100" s="109">
        <v>1538.67</v>
      </c>
      <c r="M100" s="109">
        <v>1846.4</v>
      </c>
      <c r="N100" s="109">
        <v>1538.67</v>
      </c>
      <c r="O100" s="109">
        <v>1846.4</v>
      </c>
      <c r="P100" s="114">
        <f t="shared" si="9"/>
        <v>1</v>
      </c>
      <c r="Q100" s="114">
        <f t="shared" si="9"/>
        <v>1</v>
      </c>
    </row>
    <row r="101" spans="1:17" ht="45">
      <c r="A101" s="107" t="s">
        <v>1982</v>
      </c>
      <c r="B101" s="108" t="s">
        <v>1983</v>
      </c>
      <c r="C101" s="108" t="s">
        <v>1984</v>
      </c>
      <c r="D101" s="108" t="s">
        <v>1975</v>
      </c>
      <c r="E101" s="108" t="s">
        <v>1796</v>
      </c>
      <c r="F101" s="108" t="s">
        <v>1797</v>
      </c>
      <c r="G101" s="108" t="s">
        <v>227</v>
      </c>
      <c r="H101" s="110"/>
      <c r="I101" s="110"/>
      <c r="J101" s="110"/>
      <c r="K101" s="110"/>
      <c r="L101" s="110"/>
      <c r="M101" s="110"/>
      <c r="N101" s="109">
        <v>2428.16</v>
      </c>
      <c r="O101" s="109">
        <v>2125.5100000000002</v>
      </c>
      <c r="P101" s="110" t="str">
        <f t="shared" si="9"/>
        <v/>
      </c>
      <c r="Q101" s="110" t="str">
        <f t="shared" si="9"/>
        <v/>
      </c>
    </row>
    <row r="102" spans="1:17" ht="45">
      <c r="A102" s="107" t="s">
        <v>1982</v>
      </c>
      <c r="B102" s="108" t="s">
        <v>1983</v>
      </c>
      <c r="C102" s="108" t="s">
        <v>1984</v>
      </c>
      <c r="D102" s="108" t="s">
        <v>1928</v>
      </c>
      <c r="E102" s="108" t="s">
        <v>1796</v>
      </c>
      <c r="F102" s="108" t="s">
        <v>1797</v>
      </c>
      <c r="G102" s="108" t="s">
        <v>227</v>
      </c>
      <c r="H102" s="110"/>
      <c r="I102" s="110"/>
      <c r="J102" s="110"/>
      <c r="K102" s="110"/>
      <c r="L102" s="109">
        <v>1658.48</v>
      </c>
      <c r="M102" s="109">
        <v>1990.18</v>
      </c>
      <c r="N102" s="110"/>
      <c r="O102" s="110"/>
      <c r="P102" s="110" t="str">
        <f t="shared" si="9"/>
        <v/>
      </c>
      <c r="Q102" s="110" t="str">
        <f t="shared" si="9"/>
        <v/>
      </c>
    </row>
    <row r="103" spans="1:17" ht="45">
      <c r="A103" s="107" t="s">
        <v>1985</v>
      </c>
      <c r="B103" s="108" t="s">
        <v>1986</v>
      </c>
      <c r="C103" s="108" t="s">
        <v>1987</v>
      </c>
      <c r="D103" s="108" t="s">
        <v>1928</v>
      </c>
      <c r="E103" s="108" t="s">
        <v>1796</v>
      </c>
      <c r="F103" s="108" t="s">
        <v>1797</v>
      </c>
      <c r="G103" s="108" t="s">
        <v>227</v>
      </c>
      <c r="H103" s="109">
        <v>1856.67</v>
      </c>
      <c r="I103" s="109">
        <v>2228</v>
      </c>
      <c r="J103" s="109">
        <v>1930.94</v>
      </c>
      <c r="K103" s="109">
        <v>2317.13</v>
      </c>
      <c r="L103" s="109">
        <v>1930.94</v>
      </c>
      <c r="M103" s="109">
        <v>2317.13</v>
      </c>
      <c r="N103" s="109">
        <v>2062.25</v>
      </c>
      <c r="O103" s="109">
        <v>2474.6999999999998</v>
      </c>
      <c r="P103" s="114">
        <f t="shared" si="9"/>
        <v>1.07</v>
      </c>
      <c r="Q103" s="114">
        <f t="shared" si="9"/>
        <v>1.07</v>
      </c>
    </row>
    <row r="104" spans="1:17" ht="45">
      <c r="A104" s="107" t="s">
        <v>1988</v>
      </c>
      <c r="B104" s="108" t="s">
        <v>1989</v>
      </c>
      <c r="C104" s="108" t="s">
        <v>1990</v>
      </c>
      <c r="D104" s="108" t="s">
        <v>428</v>
      </c>
      <c r="E104" s="108" t="s">
        <v>1796</v>
      </c>
      <c r="F104" s="108" t="s">
        <v>1797</v>
      </c>
      <c r="G104" s="108" t="s">
        <v>227</v>
      </c>
      <c r="H104" s="109">
        <v>2478.75</v>
      </c>
      <c r="I104" s="109">
        <v>2974.5</v>
      </c>
      <c r="J104" s="109">
        <v>2478.75</v>
      </c>
      <c r="K104" s="109">
        <v>2974.5</v>
      </c>
      <c r="L104" s="109">
        <v>2478.75</v>
      </c>
      <c r="M104" s="109">
        <v>2974.5</v>
      </c>
      <c r="N104" s="109">
        <v>2495.84</v>
      </c>
      <c r="O104" s="109">
        <v>2995.01</v>
      </c>
      <c r="P104" s="114">
        <f t="shared" si="9"/>
        <v>1.01</v>
      </c>
      <c r="Q104" s="114">
        <f t="shared" si="9"/>
        <v>1.01</v>
      </c>
    </row>
    <row r="105" spans="1:17" ht="45">
      <c r="A105" s="107" t="s">
        <v>1991</v>
      </c>
      <c r="B105" s="108" t="s">
        <v>1992</v>
      </c>
      <c r="C105" s="108" t="s">
        <v>1993</v>
      </c>
      <c r="D105" s="108" t="s">
        <v>412</v>
      </c>
      <c r="E105" s="108" t="s">
        <v>1796</v>
      </c>
      <c r="F105" s="108" t="s">
        <v>1797</v>
      </c>
      <c r="G105" s="108" t="s">
        <v>227</v>
      </c>
      <c r="H105" s="109">
        <v>1391.1</v>
      </c>
      <c r="I105" s="110"/>
      <c r="J105" s="109">
        <v>1437.43</v>
      </c>
      <c r="K105" s="110"/>
      <c r="L105" s="109">
        <v>1437.43</v>
      </c>
      <c r="M105" s="110"/>
      <c r="N105" s="109">
        <v>1545.16</v>
      </c>
      <c r="O105" s="110"/>
      <c r="P105" s="114">
        <f t="shared" si="9"/>
        <v>1.07</v>
      </c>
      <c r="Q105" s="110" t="str">
        <f t="shared" si="9"/>
        <v/>
      </c>
    </row>
    <row r="106" spans="1:17" ht="45">
      <c r="A106" s="107" t="s">
        <v>1994</v>
      </c>
      <c r="B106" s="108" t="s">
        <v>1995</v>
      </c>
      <c r="C106" s="108" t="s">
        <v>1996</v>
      </c>
      <c r="D106" s="108" t="s">
        <v>1928</v>
      </c>
      <c r="E106" s="108" t="s">
        <v>1796</v>
      </c>
      <c r="F106" s="108" t="s">
        <v>1797</v>
      </c>
      <c r="G106" s="108" t="s">
        <v>235</v>
      </c>
      <c r="H106" s="110"/>
      <c r="I106" s="110"/>
      <c r="J106" s="110"/>
      <c r="K106" s="110"/>
      <c r="L106" s="109">
        <v>2592.69</v>
      </c>
      <c r="M106" s="109">
        <v>2592.69</v>
      </c>
      <c r="N106" s="109">
        <v>2595.66</v>
      </c>
      <c r="O106" s="109">
        <v>2595.66</v>
      </c>
      <c r="P106" s="110" t="str">
        <f t="shared" si="9"/>
        <v/>
      </c>
      <c r="Q106" s="110" t="str">
        <f t="shared" si="9"/>
        <v/>
      </c>
    </row>
    <row r="107" spans="1:17" ht="45">
      <c r="A107" s="107" t="s">
        <v>1997</v>
      </c>
      <c r="B107" s="108" t="s">
        <v>1998</v>
      </c>
      <c r="C107" s="108" t="s">
        <v>1999</v>
      </c>
      <c r="D107" s="108" t="s">
        <v>1975</v>
      </c>
      <c r="E107" s="108" t="s">
        <v>1796</v>
      </c>
      <c r="F107" s="108" t="s">
        <v>1797</v>
      </c>
      <c r="G107" s="108" t="s">
        <v>235</v>
      </c>
      <c r="H107" s="109">
        <v>2780.44</v>
      </c>
      <c r="I107" s="109">
        <v>1270.21</v>
      </c>
      <c r="J107" s="109">
        <v>2954.02</v>
      </c>
      <c r="K107" s="109">
        <v>1354.04</v>
      </c>
      <c r="L107" s="109">
        <v>2954.02</v>
      </c>
      <c r="M107" s="109">
        <v>1354.04</v>
      </c>
      <c r="N107" s="109">
        <v>3102.79</v>
      </c>
      <c r="O107" s="109">
        <v>1446.11</v>
      </c>
      <c r="P107" s="114">
        <f t="shared" si="9"/>
        <v>1.05</v>
      </c>
      <c r="Q107" s="114">
        <f t="shared" si="9"/>
        <v>1.07</v>
      </c>
    </row>
    <row r="108" spans="1:17" ht="45">
      <c r="A108" s="107" t="s">
        <v>2000</v>
      </c>
      <c r="B108" s="108" t="s">
        <v>2001</v>
      </c>
      <c r="C108" s="108" t="s">
        <v>2002</v>
      </c>
      <c r="D108" s="108" t="s">
        <v>1930</v>
      </c>
      <c r="E108" s="108" t="s">
        <v>1796</v>
      </c>
      <c r="F108" s="108" t="s">
        <v>1797</v>
      </c>
      <c r="G108" s="108" t="s">
        <v>235</v>
      </c>
      <c r="H108" s="109">
        <v>2144.35</v>
      </c>
      <c r="I108" s="109">
        <v>2144.35</v>
      </c>
      <c r="J108" s="109">
        <v>2200.1999999999998</v>
      </c>
      <c r="K108" s="109">
        <v>2200.1999999999998</v>
      </c>
      <c r="L108" s="109">
        <v>2200.1999999999998</v>
      </c>
      <c r="M108" s="109">
        <v>2200.1999999999998</v>
      </c>
      <c r="N108" s="109">
        <v>2262.7199999999998</v>
      </c>
      <c r="O108" s="109">
        <v>2262.7199999999998</v>
      </c>
      <c r="P108" s="114">
        <f t="shared" si="9"/>
        <v>1.03</v>
      </c>
      <c r="Q108" s="114">
        <f t="shared" si="9"/>
        <v>1.03</v>
      </c>
    </row>
    <row r="109" spans="1:17" ht="45">
      <c r="A109" s="107" t="s">
        <v>2003</v>
      </c>
      <c r="B109" s="108" t="s">
        <v>2004</v>
      </c>
      <c r="C109" s="108" t="s">
        <v>2005</v>
      </c>
      <c r="D109" s="108" t="s">
        <v>1928</v>
      </c>
      <c r="E109" s="108" t="s">
        <v>1796</v>
      </c>
      <c r="F109" s="108" t="s">
        <v>1797</v>
      </c>
      <c r="G109" s="108" t="s">
        <v>227</v>
      </c>
      <c r="H109" s="109">
        <v>1215.57</v>
      </c>
      <c r="I109" s="109">
        <v>1458.68</v>
      </c>
      <c r="J109" s="109">
        <v>1215.57</v>
      </c>
      <c r="K109" s="109">
        <v>1458.68</v>
      </c>
      <c r="L109" s="109">
        <v>1159.6199999999999</v>
      </c>
      <c r="M109" s="109">
        <v>1391.54</v>
      </c>
      <c r="N109" s="109">
        <v>1159.6199999999999</v>
      </c>
      <c r="O109" s="109">
        <v>1391.54</v>
      </c>
      <c r="P109" s="114">
        <f t="shared" si="9"/>
        <v>0.95</v>
      </c>
      <c r="Q109" s="114">
        <f t="shared" si="9"/>
        <v>0.95</v>
      </c>
    </row>
    <row r="110" spans="1:17" ht="45">
      <c r="A110" s="107" t="s">
        <v>2006</v>
      </c>
      <c r="B110" s="108" t="s">
        <v>2007</v>
      </c>
      <c r="C110" s="108" t="s">
        <v>2008</v>
      </c>
      <c r="D110" s="108" t="s">
        <v>412</v>
      </c>
      <c r="E110" s="108" t="s">
        <v>1796</v>
      </c>
      <c r="F110" s="108" t="s">
        <v>1797</v>
      </c>
      <c r="G110" s="108" t="s">
        <v>227</v>
      </c>
      <c r="H110" s="110"/>
      <c r="I110" s="110"/>
      <c r="J110" s="110"/>
      <c r="K110" s="110"/>
      <c r="L110" s="109">
        <v>2418.66</v>
      </c>
      <c r="M110" s="109">
        <v>2902.39</v>
      </c>
      <c r="N110" s="109">
        <v>2418.66</v>
      </c>
      <c r="O110" s="109">
        <v>2902.39</v>
      </c>
      <c r="P110" s="110" t="str">
        <f t="shared" si="9"/>
        <v/>
      </c>
      <c r="Q110" s="110" t="str">
        <f t="shared" si="9"/>
        <v/>
      </c>
    </row>
    <row r="111" spans="1:17" ht="30">
      <c r="A111" s="107" t="s">
        <v>2009</v>
      </c>
      <c r="B111" s="108" t="s">
        <v>2010</v>
      </c>
      <c r="C111" s="108" t="s">
        <v>2011</v>
      </c>
      <c r="D111" s="108" t="s">
        <v>412</v>
      </c>
      <c r="E111" s="108" t="s">
        <v>1968</v>
      </c>
      <c r="F111" s="108" t="s">
        <v>1969</v>
      </c>
      <c r="G111" s="108" t="s">
        <v>235</v>
      </c>
      <c r="H111" s="109">
        <v>213.81</v>
      </c>
      <c r="I111" s="110"/>
      <c r="J111" s="109">
        <v>213.81</v>
      </c>
      <c r="K111" s="110"/>
      <c r="L111" s="109">
        <v>213.81</v>
      </c>
      <c r="M111" s="110"/>
      <c r="N111" s="109">
        <v>213.81</v>
      </c>
      <c r="O111" s="110"/>
      <c r="P111" s="114">
        <f t="shared" si="9"/>
        <v>1</v>
      </c>
      <c r="Q111" s="110" t="str">
        <f t="shared" si="9"/>
        <v/>
      </c>
    </row>
    <row r="112" spans="1:17" ht="45">
      <c r="A112" s="107" t="s">
        <v>2012</v>
      </c>
      <c r="B112" s="108" t="s">
        <v>2013</v>
      </c>
      <c r="C112" s="108" t="s">
        <v>2014</v>
      </c>
      <c r="D112" s="108" t="s">
        <v>2015</v>
      </c>
      <c r="E112" s="108" t="s">
        <v>1796</v>
      </c>
      <c r="F112" s="108" t="s">
        <v>1797</v>
      </c>
      <c r="G112" s="108" t="s">
        <v>227</v>
      </c>
      <c r="H112" s="110"/>
      <c r="I112" s="110"/>
      <c r="J112" s="110"/>
      <c r="K112" s="110"/>
      <c r="L112" s="109">
        <v>1946.65</v>
      </c>
      <c r="M112" s="109">
        <v>2335.98</v>
      </c>
      <c r="N112" s="109">
        <v>2056.0300000000002</v>
      </c>
      <c r="O112" s="109">
        <v>2467.2399999999998</v>
      </c>
      <c r="P112" s="110" t="str">
        <f t="shared" si="9"/>
        <v/>
      </c>
      <c r="Q112" s="110" t="str">
        <f t="shared" si="9"/>
        <v/>
      </c>
    </row>
    <row r="113" spans="1:17" ht="45">
      <c r="A113" s="107" t="s">
        <v>2012</v>
      </c>
      <c r="B113" s="108" t="s">
        <v>2013</v>
      </c>
      <c r="C113" s="108" t="s">
        <v>2014</v>
      </c>
      <c r="D113" s="108" t="s">
        <v>2016</v>
      </c>
      <c r="E113" s="108" t="s">
        <v>1796</v>
      </c>
      <c r="F113" s="108" t="s">
        <v>1797</v>
      </c>
      <c r="G113" s="108" t="s">
        <v>227</v>
      </c>
      <c r="H113" s="110"/>
      <c r="I113" s="110"/>
      <c r="J113" s="109">
        <v>1778.37</v>
      </c>
      <c r="K113" s="109">
        <v>2134.04</v>
      </c>
      <c r="L113" s="109">
        <v>1778.37</v>
      </c>
      <c r="M113" s="109">
        <v>2134.04</v>
      </c>
      <c r="N113" s="109">
        <v>1869.77</v>
      </c>
      <c r="O113" s="109">
        <v>2243.7199999999998</v>
      </c>
      <c r="P113" s="114">
        <f t="shared" si="9"/>
        <v>1.05</v>
      </c>
      <c r="Q113" s="114">
        <f t="shared" si="9"/>
        <v>1.05</v>
      </c>
    </row>
    <row r="114" spans="1:17" ht="45">
      <c r="A114" s="107" t="s">
        <v>2017</v>
      </c>
      <c r="B114" s="108" t="s">
        <v>2018</v>
      </c>
      <c r="C114" s="108" t="s">
        <v>2019</v>
      </c>
      <c r="D114" s="108" t="s">
        <v>1930</v>
      </c>
      <c r="E114" s="108" t="s">
        <v>1796</v>
      </c>
      <c r="F114" s="108" t="s">
        <v>1797</v>
      </c>
      <c r="G114" s="108" t="s">
        <v>235</v>
      </c>
      <c r="H114" s="109">
        <v>2264.35</v>
      </c>
      <c r="I114" s="109">
        <v>2264.35</v>
      </c>
      <c r="J114" s="109">
        <v>2410.52</v>
      </c>
      <c r="K114" s="109">
        <v>2410.52</v>
      </c>
      <c r="L114" s="109">
        <v>2410.52</v>
      </c>
      <c r="M114" s="109">
        <v>2410.52</v>
      </c>
      <c r="N114" s="109">
        <v>2480.0500000000002</v>
      </c>
      <c r="O114" s="109">
        <v>2480.0500000000002</v>
      </c>
      <c r="P114" s="114">
        <f t="shared" si="9"/>
        <v>1.03</v>
      </c>
      <c r="Q114" s="114">
        <f t="shared" si="9"/>
        <v>1.03</v>
      </c>
    </row>
    <row r="115" spans="1:17" ht="45">
      <c r="A115" s="107" t="s">
        <v>2020</v>
      </c>
      <c r="B115" s="108" t="s">
        <v>501</v>
      </c>
      <c r="C115" s="108" t="s">
        <v>502</v>
      </c>
      <c r="D115" s="108" t="s">
        <v>1904</v>
      </c>
      <c r="E115" s="108" t="s">
        <v>1796</v>
      </c>
      <c r="F115" s="108" t="s">
        <v>1797</v>
      </c>
      <c r="G115" s="108" t="s">
        <v>227</v>
      </c>
      <c r="H115" s="109">
        <v>2155.6999999999998</v>
      </c>
      <c r="I115" s="110"/>
      <c r="J115" s="109">
        <v>2241.96</v>
      </c>
      <c r="K115" s="110"/>
      <c r="L115" s="109">
        <v>2241.96</v>
      </c>
      <c r="M115" s="110"/>
      <c r="N115" s="109">
        <v>2389.4299999999998</v>
      </c>
      <c r="O115" s="110"/>
      <c r="P115" s="114">
        <f t="shared" si="9"/>
        <v>1.07</v>
      </c>
      <c r="Q115" s="110" t="str">
        <f t="shared" si="9"/>
        <v/>
      </c>
    </row>
    <row r="116" spans="1:17" ht="90">
      <c r="A116" s="107" t="s">
        <v>2021</v>
      </c>
      <c r="B116" s="108" t="s">
        <v>2022</v>
      </c>
      <c r="C116" s="108" t="s">
        <v>2023</v>
      </c>
      <c r="D116" s="108" t="s">
        <v>2024</v>
      </c>
      <c r="E116" s="108" t="s">
        <v>1796</v>
      </c>
      <c r="F116" s="108" t="s">
        <v>1797</v>
      </c>
      <c r="G116" s="108" t="s">
        <v>227</v>
      </c>
      <c r="H116" s="109">
        <v>1888.79</v>
      </c>
      <c r="I116" s="109">
        <v>2266.5500000000002</v>
      </c>
      <c r="J116" s="109">
        <v>1888.79</v>
      </c>
      <c r="K116" s="109">
        <v>2266.5500000000002</v>
      </c>
      <c r="L116" s="109">
        <v>1848.59</v>
      </c>
      <c r="M116" s="109">
        <v>2218.31</v>
      </c>
      <c r="N116" s="109">
        <v>1848.59</v>
      </c>
      <c r="O116" s="109">
        <v>2218.31</v>
      </c>
      <c r="P116" s="114">
        <f t="shared" si="9"/>
        <v>0.98</v>
      </c>
      <c r="Q116" s="114">
        <f t="shared" si="9"/>
        <v>0.98</v>
      </c>
    </row>
    <row r="117" spans="1:17" ht="150">
      <c r="A117" s="107" t="s">
        <v>2021</v>
      </c>
      <c r="B117" s="108" t="s">
        <v>2022</v>
      </c>
      <c r="C117" s="108" t="s">
        <v>2023</v>
      </c>
      <c r="D117" s="108" t="s">
        <v>2025</v>
      </c>
      <c r="E117" s="108" t="s">
        <v>1796</v>
      </c>
      <c r="F117" s="108" t="s">
        <v>1797</v>
      </c>
      <c r="G117" s="108" t="s">
        <v>227</v>
      </c>
      <c r="H117" s="109">
        <v>1816.09</v>
      </c>
      <c r="I117" s="109">
        <v>2179.31</v>
      </c>
      <c r="J117" s="109">
        <v>1888.79</v>
      </c>
      <c r="K117" s="109">
        <v>2266.5500000000002</v>
      </c>
      <c r="L117" s="109">
        <v>1848.59</v>
      </c>
      <c r="M117" s="109">
        <v>2218.31</v>
      </c>
      <c r="N117" s="109">
        <v>1848.59</v>
      </c>
      <c r="O117" s="109">
        <v>2218.31</v>
      </c>
      <c r="P117" s="114">
        <f t="shared" si="9"/>
        <v>0.98</v>
      </c>
      <c r="Q117" s="114">
        <f t="shared" si="9"/>
        <v>0.98</v>
      </c>
    </row>
    <row r="118" spans="1:17" ht="45">
      <c r="A118" s="107" t="s">
        <v>2026</v>
      </c>
      <c r="B118" s="108" t="s">
        <v>505</v>
      </c>
      <c r="C118" s="108" t="s">
        <v>506</v>
      </c>
      <c r="D118" s="108" t="s">
        <v>428</v>
      </c>
      <c r="E118" s="108" t="s">
        <v>1796</v>
      </c>
      <c r="F118" s="108" t="s">
        <v>1797</v>
      </c>
      <c r="G118" s="108" t="s">
        <v>227</v>
      </c>
      <c r="H118" s="109">
        <v>2331.2600000000002</v>
      </c>
      <c r="I118" s="109">
        <v>2797.51</v>
      </c>
      <c r="J118" s="109">
        <v>2381.13</v>
      </c>
      <c r="K118" s="109">
        <v>2857.36</v>
      </c>
      <c r="L118" s="109">
        <v>2381.13</v>
      </c>
      <c r="M118" s="109">
        <v>2857.36</v>
      </c>
      <c r="N118" s="109">
        <v>2543.04</v>
      </c>
      <c r="O118" s="109">
        <v>3051.65</v>
      </c>
      <c r="P118" s="114">
        <f t="shared" si="9"/>
        <v>1.07</v>
      </c>
      <c r="Q118" s="114">
        <f t="shared" si="9"/>
        <v>1.07</v>
      </c>
    </row>
    <row r="119" spans="1:17" ht="45">
      <c r="A119" s="107" t="s">
        <v>2027</v>
      </c>
      <c r="B119" s="108" t="s">
        <v>2028</v>
      </c>
      <c r="C119" s="108" t="s">
        <v>2029</v>
      </c>
      <c r="D119" s="108" t="s">
        <v>1930</v>
      </c>
      <c r="E119" s="108" t="s">
        <v>1796</v>
      </c>
      <c r="F119" s="108" t="s">
        <v>1797</v>
      </c>
      <c r="G119" s="108" t="s">
        <v>235</v>
      </c>
      <c r="H119" s="110"/>
      <c r="I119" s="110"/>
      <c r="J119" s="110"/>
      <c r="K119" s="110"/>
      <c r="L119" s="110"/>
      <c r="M119" s="110"/>
      <c r="N119" s="109">
        <v>2082.1</v>
      </c>
      <c r="O119" s="109">
        <v>2082.1</v>
      </c>
      <c r="P119" s="110" t="str">
        <f t="shared" si="9"/>
        <v/>
      </c>
      <c r="Q119" s="110" t="str">
        <f t="shared" si="9"/>
        <v/>
      </c>
    </row>
    <row r="120" spans="1:17" ht="45">
      <c r="A120" s="107" t="s">
        <v>2027</v>
      </c>
      <c r="B120" s="108" t="s">
        <v>2028</v>
      </c>
      <c r="C120" s="108" t="s">
        <v>2029</v>
      </c>
      <c r="D120" s="108" t="s">
        <v>1945</v>
      </c>
      <c r="E120" s="108" t="s">
        <v>1796</v>
      </c>
      <c r="F120" s="108" t="s">
        <v>1797</v>
      </c>
      <c r="G120" s="108" t="s">
        <v>235</v>
      </c>
      <c r="H120" s="110"/>
      <c r="I120" s="110"/>
      <c r="J120" s="110"/>
      <c r="K120" s="110"/>
      <c r="L120" s="109">
        <v>2031.8</v>
      </c>
      <c r="M120" s="109">
        <v>1988.81</v>
      </c>
      <c r="N120" s="110"/>
      <c r="O120" s="110"/>
      <c r="P120" s="110" t="str">
        <f t="shared" si="9"/>
        <v/>
      </c>
      <c r="Q120" s="110" t="str">
        <f t="shared" si="9"/>
        <v/>
      </c>
    </row>
    <row r="121" spans="1:17" ht="45">
      <c r="A121" s="107" t="s">
        <v>2030</v>
      </c>
      <c r="B121" s="108" t="s">
        <v>2031</v>
      </c>
      <c r="C121" s="108" t="s">
        <v>2032</v>
      </c>
      <c r="D121" s="108" t="s">
        <v>1930</v>
      </c>
      <c r="E121" s="108" t="s">
        <v>1796</v>
      </c>
      <c r="F121" s="108" t="s">
        <v>1797</v>
      </c>
      <c r="G121" s="108" t="s">
        <v>235</v>
      </c>
      <c r="H121" s="109">
        <v>1964.89</v>
      </c>
      <c r="I121" s="109">
        <v>1964.89</v>
      </c>
      <c r="J121" s="109">
        <v>2043.45</v>
      </c>
      <c r="K121" s="109">
        <v>2043.45</v>
      </c>
      <c r="L121" s="109">
        <v>2043.45</v>
      </c>
      <c r="M121" s="109">
        <v>2043.45</v>
      </c>
      <c r="N121" s="109">
        <v>2057.12</v>
      </c>
      <c r="O121" s="109">
        <v>2057.12</v>
      </c>
      <c r="P121" s="114">
        <f t="shared" si="9"/>
        <v>1.01</v>
      </c>
      <c r="Q121" s="114">
        <f t="shared" si="9"/>
        <v>1.01</v>
      </c>
    </row>
    <row r="122" spans="1:17" ht="45">
      <c r="A122" s="107" t="s">
        <v>1876</v>
      </c>
      <c r="B122" s="108" t="s">
        <v>1877</v>
      </c>
      <c r="C122" s="108" t="s">
        <v>1878</v>
      </c>
      <c r="D122" s="108" t="s">
        <v>2033</v>
      </c>
      <c r="E122" s="108" t="s">
        <v>1796</v>
      </c>
      <c r="F122" s="108" t="s">
        <v>1797</v>
      </c>
      <c r="G122" s="108" t="s">
        <v>227</v>
      </c>
      <c r="H122" s="110"/>
      <c r="I122" s="110"/>
      <c r="J122" s="109">
        <v>1773.66</v>
      </c>
      <c r="K122" s="109">
        <v>1675.97</v>
      </c>
      <c r="L122" s="109">
        <v>1773.66</v>
      </c>
      <c r="M122" s="109">
        <v>1675.97</v>
      </c>
      <c r="N122" s="109">
        <v>1991.63</v>
      </c>
      <c r="O122" s="109">
        <v>1789.94</v>
      </c>
      <c r="P122" s="114">
        <f t="shared" si="9"/>
        <v>1.1200000000000001</v>
      </c>
      <c r="Q122" s="114">
        <f t="shared" si="9"/>
        <v>1.07</v>
      </c>
    </row>
    <row r="123" spans="1:17" ht="60">
      <c r="A123" s="107" t="s">
        <v>1876</v>
      </c>
      <c r="B123" s="108" t="s">
        <v>1877</v>
      </c>
      <c r="C123" s="108" t="s">
        <v>1878</v>
      </c>
      <c r="D123" s="108" t="s">
        <v>2034</v>
      </c>
      <c r="E123" s="108" t="s">
        <v>1796</v>
      </c>
      <c r="F123" s="108" t="s">
        <v>1797</v>
      </c>
      <c r="G123" s="108" t="s">
        <v>227</v>
      </c>
      <c r="H123" s="110"/>
      <c r="I123" s="110"/>
      <c r="J123" s="109">
        <v>1773.66</v>
      </c>
      <c r="K123" s="109">
        <v>2128.39</v>
      </c>
      <c r="L123" s="109">
        <v>1773.66</v>
      </c>
      <c r="M123" s="109">
        <v>2128.39</v>
      </c>
      <c r="N123" s="110"/>
      <c r="O123" s="110"/>
      <c r="P123" s="114">
        <f t="shared" si="9"/>
        <v>0</v>
      </c>
      <c r="Q123" s="114">
        <f t="shared" si="9"/>
        <v>0</v>
      </c>
    </row>
    <row r="124" spans="1:17" ht="75">
      <c r="A124" s="107" t="s">
        <v>1876</v>
      </c>
      <c r="B124" s="108" t="s">
        <v>1877</v>
      </c>
      <c r="C124" s="108" t="s">
        <v>1878</v>
      </c>
      <c r="D124" s="108" t="s">
        <v>2035</v>
      </c>
      <c r="E124" s="108" t="s">
        <v>1796</v>
      </c>
      <c r="F124" s="108" t="s">
        <v>1797</v>
      </c>
      <c r="G124" s="108" t="s">
        <v>227</v>
      </c>
      <c r="H124" s="110"/>
      <c r="I124" s="110"/>
      <c r="J124" s="110"/>
      <c r="K124" s="110"/>
      <c r="L124" s="110"/>
      <c r="M124" s="110"/>
      <c r="N124" s="109">
        <v>1991.63</v>
      </c>
      <c r="O124" s="109">
        <v>2273.12</v>
      </c>
      <c r="P124" s="110" t="str">
        <f t="shared" si="9"/>
        <v/>
      </c>
      <c r="Q124" s="110" t="str">
        <f t="shared" si="9"/>
        <v/>
      </c>
    </row>
    <row r="125" spans="1:17" ht="45">
      <c r="A125" s="107" t="s">
        <v>2036</v>
      </c>
      <c r="B125" s="108" t="s">
        <v>2037</v>
      </c>
      <c r="C125" s="108" t="s">
        <v>2038</v>
      </c>
      <c r="D125" s="108" t="s">
        <v>412</v>
      </c>
      <c r="E125" s="108" t="s">
        <v>1796</v>
      </c>
      <c r="F125" s="108" t="s">
        <v>1797</v>
      </c>
      <c r="G125" s="108" t="s">
        <v>227</v>
      </c>
      <c r="H125" s="110"/>
      <c r="I125" s="110"/>
      <c r="J125" s="110"/>
      <c r="K125" s="110"/>
      <c r="L125" s="109">
        <v>3930.34</v>
      </c>
      <c r="M125" s="110"/>
      <c r="N125" s="109">
        <v>3930.34</v>
      </c>
      <c r="O125" s="110"/>
      <c r="P125" s="110" t="str">
        <f t="shared" si="9"/>
        <v/>
      </c>
      <c r="Q125" s="110" t="str">
        <f t="shared" si="9"/>
        <v/>
      </c>
    </row>
    <row r="126" spans="1:17" ht="90">
      <c r="A126" s="107" t="s">
        <v>1838</v>
      </c>
      <c r="B126" s="108" t="s">
        <v>229</v>
      </c>
      <c r="C126" s="108" t="s">
        <v>230</v>
      </c>
      <c r="D126" s="108" t="s">
        <v>2039</v>
      </c>
      <c r="E126" s="108" t="s">
        <v>1796</v>
      </c>
      <c r="F126" s="108" t="s">
        <v>1797</v>
      </c>
      <c r="G126" s="108" t="s">
        <v>227</v>
      </c>
      <c r="H126" s="109">
        <v>1806.23</v>
      </c>
      <c r="I126" s="109">
        <v>2167.48</v>
      </c>
      <c r="J126" s="109">
        <v>1878.48</v>
      </c>
      <c r="K126" s="109">
        <v>2254.1799999999998</v>
      </c>
      <c r="L126" s="109">
        <v>1872.48</v>
      </c>
      <c r="M126" s="109">
        <v>2254.1799999999998</v>
      </c>
      <c r="N126" s="109">
        <v>1957.32</v>
      </c>
      <c r="O126" s="109">
        <v>2348.7800000000002</v>
      </c>
      <c r="P126" s="114">
        <f t="shared" si="9"/>
        <v>1.04</v>
      </c>
      <c r="Q126" s="114">
        <f t="shared" si="9"/>
        <v>1.04</v>
      </c>
    </row>
    <row r="127" spans="1:17" ht="45">
      <c r="A127" s="107" t="s">
        <v>2040</v>
      </c>
      <c r="B127" s="108" t="s">
        <v>514</v>
      </c>
      <c r="C127" s="108" t="s">
        <v>515</v>
      </c>
      <c r="D127" s="108" t="s">
        <v>1930</v>
      </c>
      <c r="E127" s="108" t="s">
        <v>1796</v>
      </c>
      <c r="F127" s="108" t="s">
        <v>1797</v>
      </c>
      <c r="G127" s="108" t="s">
        <v>227</v>
      </c>
      <c r="H127" s="109">
        <v>1382.92</v>
      </c>
      <c r="I127" s="109">
        <v>1659.5</v>
      </c>
      <c r="J127" s="109">
        <v>1438.24</v>
      </c>
      <c r="K127" s="109">
        <v>1725.89</v>
      </c>
      <c r="L127" s="109">
        <v>1438.24</v>
      </c>
      <c r="M127" s="109">
        <v>1725.89</v>
      </c>
      <c r="N127" s="109">
        <v>1495.77</v>
      </c>
      <c r="O127" s="109">
        <v>1794.92</v>
      </c>
      <c r="P127" s="114">
        <f t="shared" si="9"/>
        <v>1.04</v>
      </c>
      <c r="Q127" s="114">
        <f t="shared" si="9"/>
        <v>1.04</v>
      </c>
    </row>
    <row r="128" spans="1:17" ht="45">
      <c r="A128" s="107" t="s">
        <v>2041</v>
      </c>
      <c r="B128" s="108" t="s">
        <v>516</v>
      </c>
      <c r="C128" s="108" t="s">
        <v>517</v>
      </c>
      <c r="D128" s="108" t="s">
        <v>1930</v>
      </c>
      <c r="E128" s="108" t="s">
        <v>1796</v>
      </c>
      <c r="F128" s="108" t="s">
        <v>1797</v>
      </c>
      <c r="G128" s="108" t="s">
        <v>227</v>
      </c>
      <c r="H128" s="109">
        <v>1415.61</v>
      </c>
      <c r="I128" s="109">
        <v>1698.73</v>
      </c>
      <c r="J128" s="109">
        <v>1472.23</v>
      </c>
      <c r="K128" s="109">
        <v>1766.68</v>
      </c>
      <c r="L128" s="109">
        <v>1472.23</v>
      </c>
      <c r="M128" s="109">
        <v>1766.68</v>
      </c>
      <c r="N128" s="109">
        <v>1531.19</v>
      </c>
      <c r="O128" s="109">
        <v>1837.43</v>
      </c>
      <c r="P128" s="114">
        <f t="shared" si="9"/>
        <v>1.04</v>
      </c>
      <c r="Q128" s="114">
        <f t="shared" si="9"/>
        <v>1.04</v>
      </c>
    </row>
    <row r="129" spans="1:17" ht="45">
      <c r="A129" s="107" t="s">
        <v>2042</v>
      </c>
      <c r="B129" s="108" t="s">
        <v>2043</v>
      </c>
      <c r="C129" s="108" t="s">
        <v>2044</v>
      </c>
      <c r="D129" s="108" t="s">
        <v>1930</v>
      </c>
      <c r="E129" s="108" t="s">
        <v>1796</v>
      </c>
      <c r="F129" s="108" t="s">
        <v>1797</v>
      </c>
      <c r="G129" s="108" t="s">
        <v>227</v>
      </c>
      <c r="H129" s="109">
        <v>1627.25</v>
      </c>
      <c r="I129" s="109">
        <v>1952.7</v>
      </c>
      <c r="J129" s="109">
        <v>1692.38</v>
      </c>
      <c r="K129" s="109">
        <v>2030.86</v>
      </c>
      <c r="L129" s="109">
        <v>1692.38</v>
      </c>
      <c r="M129" s="109">
        <v>2030.86</v>
      </c>
      <c r="N129" s="109">
        <v>1763.42</v>
      </c>
      <c r="O129" s="109">
        <v>2116.1</v>
      </c>
      <c r="P129" s="114">
        <f t="shared" si="9"/>
        <v>1.04</v>
      </c>
      <c r="Q129" s="114">
        <f t="shared" si="9"/>
        <v>1.04</v>
      </c>
    </row>
    <row r="130" spans="1:17" ht="45">
      <c r="A130" s="107" t="s">
        <v>2045</v>
      </c>
      <c r="B130" s="108" t="s">
        <v>2046</v>
      </c>
      <c r="C130" s="108" t="s">
        <v>2047</v>
      </c>
      <c r="D130" s="108" t="s">
        <v>428</v>
      </c>
      <c r="E130" s="108" t="s">
        <v>1796</v>
      </c>
      <c r="F130" s="108" t="s">
        <v>1797</v>
      </c>
      <c r="G130" s="108" t="s">
        <v>227</v>
      </c>
      <c r="H130" s="109">
        <v>2351.2600000000002</v>
      </c>
      <c r="I130" s="110"/>
      <c r="J130" s="109">
        <v>2351.2600000000002</v>
      </c>
      <c r="K130" s="110"/>
      <c r="L130" s="109">
        <v>2335.23</v>
      </c>
      <c r="M130" s="110"/>
      <c r="N130" s="109">
        <v>2335.23</v>
      </c>
      <c r="O130" s="110"/>
      <c r="P130" s="114">
        <f t="shared" si="9"/>
        <v>0.99</v>
      </c>
      <c r="Q130" s="110" t="str">
        <f t="shared" si="9"/>
        <v/>
      </c>
    </row>
    <row r="131" spans="1:17" ht="45">
      <c r="A131" s="107" t="s">
        <v>1880</v>
      </c>
      <c r="B131" s="108" t="s">
        <v>406</v>
      </c>
      <c r="C131" s="108" t="s">
        <v>407</v>
      </c>
      <c r="D131" s="108" t="s">
        <v>2048</v>
      </c>
      <c r="E131" s="108" t="s">
        <v>1796</v>
      </c>
      <c r="F131" s="108" t="s">
        <v>1797</v>
      </c>
      <c r="G131" s="108" t="s">
        <v>227</v>
      </c>
      <c r="H131" s="110"/>
      <c r="I131" s="110"/>
      <c r="J131" s="110"/>
      <c r="K131" s="110"/>
      <c r="L131" s="109">
        <v>2173.85</v>
      </c>
      <c r="M131" s="109">
        <v>1675.97</v>
      </c>
      <c r="N131" s="109">
        <v>2265.08</v>
      </c>
      <c r="O131" s="109">
        <v>1789.94</v>
      </c>
      <c r="P131" s="110" t="str">
        <f t="shared" si="9"/>
        <v/>
      </c>
      <c r="Q131" s="110" t="str">
        <f t="shared" si="9"/>
        <v/>
      </c>
    </row>
    <row r="132" spans="1:17" ht="45">
      <c r="A132" s="107" t="s">
        <v>2049</v>
      </c>
      <c r="B132" s="108" t="s">
        <v>2050</v>
      </c>
      <c r="C132" s="108" t="s">
        <v>415</v>
      </c>
      <c r="D132" s="108" t="s">
        <v>412</v>
      </c>
      <c r="E132" s="108" t="s">
        <v>1796</v>
      </c>
      <c r="F132" s="108" t="s">
        <v>1797</v>
      </c>
      <c r="G132" s="108" t="s">
        <v>227</v>
      </c>
      <c r="H132" s="110"/>
      <c r="I132" s="110"/>
      <c r="J132" s="110"/>
      <c r="K132" s="110"/>
      <c r="L132" s="109">
        <v>0.01</v>
      </c>
      <c r="M132" s="110"/>
      <c r="N132" s="109">
        <v>0.01</v>
      </c>
      <c r="O132" s="110"/>
      <c r="P132" s="110" t="str">
        <f t="shared" si="9"/>
        <v/>
      </c>
      <c r="Q132" s="110" t="str">
        <f t="shared" si="9"/>
        <v/>
      </c>
    </row>
    <row r="133" spans="1:17" ht="45">
      <c r="A133" s="107" t="s">
        <v>2051</v>
      </c>
      <c r="B133" s="108" t="s">
        <v>2052</v>
      </c>
      <c r="C133" s="108" t="s">
        <v>2053</v>
      </c>
      <c r="D133" s="108" t="s">
        <v>412</v>
      </c>
      <c r="E133" s="108" t="s">
        <v>1796</v>
      </c>
      <c r="F133" s="108" t="s">
        <v>1797</v>
      </c>
      <c r="G133" s="108" t="s">
        <v>227</v>
      </c>
      <c r="H133" s="109">
        <v>1019.93</v>
      </c>
      <c r="I133" s="110"/>
      <c r="J133" s="109">
        <v>1019.93</v>
      </c>
      <c r="K133" s="110"/>
      <c r="L133" s="109">
        <v>1019.93</v>
      </c>
      <c r="M133" s="110"/>
      <c r="N133" s="109">
        <v>1093.6199999999999</v>
      </c>
      <c r="O133" s="110"/>
      <c r="P133" s="114">
        <f t="shared" si="9"/>
        <v>1.07</v>
      </c>
      <c r="Q133" s="110" t="str">
        <f t="shared" si="9"/>
        <v/>
      </c>
    </row>
    <row r="134" spans="1:17" ht="45">
      <c r="A134" s="107" t="s">
        <v>2054</v>
      </c>
      <c r="B134" s="108" t="s">
        <v>2055</v>
      </c>
      <c r="C134" s="108" t="s">
        <v>2056</v>
      </c>
      <c r="D134" s="108" t="s">
        <v>1928</v>
      </c>
      <c r="E134" s="108" t="s">
        <v>1796</v>
      </c>
      <c r="F134" s="108" t="s">
        <v>1797</v>
      </c>
      <c r="G134" s="108" t="s">
        <v>227</v>
      </c>
      <c r="H134" s="109">
        <v>1475.98</v>
      </c>
      <c r="I134" s="109">
        <v>1771.18</v>
      </c>
      <c r="J134" s="109">
        <v>1523.06</v>
      </c>
      <c r="K134" s="109">
        <v>1827.67</v>
      </c>
      <c r="L134" s="109">
        <v>1523.06</v>
      </c>
      <c r="M134" s="109">
        <v>1827.67</v>
      </c>
      <c r="N134" s="109">
        <v>1584</v>
      </c>
      <c r="O134" s="109">
        <v>1900.8</v>
      </c>
      <c r="P134" s="114">
        <f t="shared" si="9"/>
        <v>1.04</v>
      </c>
      <c r="Q134" s="114">
        <f t="shared" si="9"/>
        <v>1.04</v>
      </c>
    </row>
    <row r="135" spans="1:17" ht="45">
      <c r="A135" s="107" t="s">
        <v>2057</v>
      </c>
      <c r="B135" s="108" t="s">
        <v>2058</v>
      </c>
      <c r="C135" s="108" t="s">
        <v>2059</v>
      </c>
      <c r="D135" s="108" t="s">
        <v>1928</v>
      </c>
      <c r="E135" s="108" t="s">
        <v>1796</v>
      </c>
      <c r="F135" s="108" t="s">
        <v>1797</v>
      </c>
      <c r="G135" s="108" t="s">
        <v>227</v>
      </c>
      <c r="H135" s="110"/>
      <c r="I135" s="110"/>
      <c r="J135" s="110"/>
      <c r="K135" s="110"/>
      <c r="L135" s="109">
        <v>1727.22</v>
      </c>
      <c r="M135" s="109">
        <v>2072.66</v>
      </c>
      <c r="N135" s="109">
        <v>1796.27</v>
      </c>
      <c r="O135" s="109">
        <v>2155.52</v>
      </c>
      <c r="P135" s="110" t="str">
        <f t="shared" si="9"/>
        <v/>
      </c>
      <c r="Q135" s="110" t="str">
        <f t="shared" si="9"/>
        <v/>
      </c>
    </row>
    <row r="136" spans="1:17">
      <c r="A136" s="206" t="s">
        <v>525</v>
      </c>
      <c r="B136" s="206" t="s">
        <v>525</v>
      </c>
      <c r="C136" s="206" t="s">
        <v>525</v>
      </c>
      <c r="D136" s="206" t="s">
        <v>525</v>
      </c>
      <c r="E136" s="206" t="s">
        <v>525</v>
      </c>
      <c r="F136" s="206" t="s">
        <v>525</v>
      </c>
      <c r="G136" s="206" t="s">
        <v>525</v>
      </c>
      <c r="H136" s="206" t="s">
        <v>525</v>
      </c>
      <c r="I136" s="206" t="s">
        <v>525</v>
      </c>
      <c r="J136" s="206" t="s">
        <v>525</v>
      </c>
      <c r="K136" s="206" t="s">
        <v>525</v>
      </c>
      <c r="L136" s="206" t="s">
        <v>525</v>
      </c>
      <c r="M136" s="206" t="s">
        <v>525</v>
      </c>
      <c r="N136" s="206" t="s">
        <v>525</v>
      </c>
      <c r="O136" s="206" t="s">
        <v>525</v>
      </c>
      <c r="P136" s="206" t="s">
        <v>525</v>
      </c>
      <c r="Q136" s="206" t="s">
        <v>525</v>
      </c>
    </row>
    <row r="137" spans="1:17" ht="45">
      <c r="A137" s="107" t="s">
        <v>2060</v>
      </c>
      <c r="B137" s="108" t="s">
        <v>2061</v>
      </c>
      <c r="C137" s="108" t="s">
        <v>2062</v>
      </c>
      <c r="D137" s="108" t="s">
        <v>2063</v>
      </c>
      <c r="E137" s="108" t="s">
        <v>1796</v>
      </c>
      <c r="F137" s="108" t="s">
        <v>1797</v>
      </c>
      <c r="G137" s="108" t="s">
        <v>227</v>
      </c>
      <c r="H137" s="109">
        <v>2204.9699999999998</v>
      </c>
      <c r="I137" s="110"/>
      <c r="J137" s="109">
        <v>2293.23</v>
      </c>
      <c r="K137" s="110"/>
      <c r="L137" s="109">
        <v>2293.23</v>
      </c>
      <c r="M137" s="110"/>
      <c r="N137" s="109">
        <v>2449.17</v>
      </c>
      <c r="O137" s="110"/>
      <c r="P137" s="114">
        <f t="shared" ref="P137:Q162" si="10">IFERROR(ROUND(N137/J137,2),"")</f>
        <v>1.07</v>
      </c>
      <c r="Q137" s="110" t="str">
        <f t="shared" si="10"/>
        <v/>
      </c>
    </row>
    <row r="138" spans="1:17" ht="45">
      <c r="A138" s="107" t="s">
        <v>2064</v>
      </c>
      <c r="B138" s="108" t="s">
        <v>2065</v>
      </c>
      <c r="C138" s="108" t="s">
        <v>2066</v>
      </c>
      <c r="D138" s="108" t="s">
        <v>2063</v>
      </c>
      <c r="E138" s="108" t="s">
        <v>1796</v>
      </c>
      <c r="F138" s="108" t="s">
        <v>1797</v>
      </c>
      <c r="G138" s="108" t="s">
        <v>227</v>
      </c>
      <c r="H138" s="109">
        <v>1791.98</v>
      </c>
      <c r="I138" s="110"/>
      <c r="J138" s="109">
        <v>1863.68</v>
      </c>
      <c r="K138" s="110"/>
      <c r="L138" s="109">
        <v>1863.68</v>
      </c>
      <c r="M138" s="110"/>
      <c r="N138" s="109">
        <v>1906.83</v>
      </c>
      <c r="O138" s="110"/>
      <c r="P138" s="114">
        <f t="shared" si="10"/>
        <v>1.02</v>
      </c>
      <c r="Q138" s="110" t="str">
        <f t="shared" si="10"/>
        <v/>
      </c>
    </row>
    <row r="139" spans="1:17" ht="45">
      <c r="A139" s="107" t="s">
        <v>2067</v>
      </c>
      <c r="B139" s="108" t="s">
        <v>2068</v>
      </c>
      <c r="C139" s="108" t="s">
        <v>2069</v>
      </c>
      <c r="D139" s="108" t="s">
        <v>2070</v>
      </c>
      <c r="E139" s="108" t="s">
        <v>1796</v>
      </c>
      <c r="F139" s="108" t="s">
        <v>1797</v>
      </c>
      <c r="G139" s="108" t="s">
        <v>227</v>
      </c>
      <c r="H139" s="109">
        <v>2244.4299999999998</v>
      </c>
      <c r="I139" s="109">
        <v>2693.32</v>
      </c>
      <c r="J139" s="109">
        <v>2333.54</v>
      </c>
      <c r="K139" s="109">
        <v>2800.25</v>
      </c>
      <c r="L139" s="109">
        <v>2333.54</v>
      </c>
      <c r="M139" s="109">
        <v>2800.25</v>
      </c>
      <c r="N139" s="109">
        <v>2424.7199999999998</v>
      </c>
      <c r="O139" s="109">
        <v>2909.66</v>
      </c>
      <c r="P139" s="114">
        <f t="shared" si="10"/>
        <v>1.04</v>
      </c>
      <c r="Q139" s="114">
        <f t="shared" si="10"/>
        <v>1.04</v>
      </c>
    </row>
    <row r="140" spans="1:17" ht="45">
      <c r="A140" s="107" t="s">
        <v>2067</v>
      </c>
      <c r="B140" s="108" t="s">
        <v>2068</v>
      </c>
      <c r="C140" s="108" t="s">
        <v>2069</v>
      </c>
      <c r="D140" s="108" t="s">
        <v>2071</v>
      </c>
      <c r="E140" s="108" t="s">
        <v>1796</v>
      </c>
      <c r="F140" s="108" t="s">
        <v>1797</v>
      </c>
      <c r="G140" s="108" t="s">
        <v>227</v>
      </c>
      <c r="H140" s="109">
        <v>1955.18</v>
      </c>
      <c r="I140" s="109">
        <v>2346.2199999999998</v>
      </c>
      <c r="J140" s="109">
        <v>2084.2199999999998</v>
      </c>
      <c r="K140" s="109">
        <v>2501.06</v>
      </c>
      <c r="L140" s="109">
        <v>2084.2199999999998</v>
      </c>
      <c r="M140" s="109">
        <v>2501.06</v>
      </c>
      <c r="N140" s="109">
        <v>2225.91</v>
      </c>
      <c r="O140" s="109">
        <v>2671.09</v>
      </c>
      <c r="P140" s="114">
        <f t="shared" si="10"/>
        <v>1.07</v>
      </c>
      <c r="Q140" s="114">
        <f t="shared" si="10"/>
        <v>1.07</v>
      </c>
    </row>
    <row r="141" spans="1:17" ht="60">
      <c r="A141" s="107" t="s">
        <v>2072</v>
      </c>
      <c r="B141" s="108" t="s">
        <v>2073</v>
      </c>
      <c r="C141" s="108" t="s">
        <v>582</v>
      </c>
      <c r="D141" s="108" t="s">
        <v>2071</v>
      </c>
      <c r="E141" s="108" t="s">
        <v>1796</v>
      </c>
      <c r="F141" s="108" t="s">
        <v>1797</v>
      </c>
      <c r="G141" s="108" t="s">
        <v>227</v>
      </c>
      <c r="H141" s="109">
        <v>1559.68</v>
      </c>
      <c r="I141" s="109">
        <v>1871.62</v>
      </c>
      <c r="J141" s="109">
        <v>1645.85</v>
      </c>
      <c r="K141" s="109">
        <v>1975.02</v>
      </c>
      <c r="L141" s="109">
        <v>1645.85</v>
      </c>
      <c r="M141" s="109">
        <v>1975.02</v>
      </c>
      <c r="N141" s="109">
        <v>1714.97</v>
      </c>
      <c r="O141" s="109">
        <v>2057.96</v>
      </c>
      <c r="P141" s="114">
        <f t="shared" si="10"/>
        <v>1.04</v>
      </c>
      <c r="Q141" s="114">
        <f t="shared" si="10"/>
        <v>1.04</v>
      </c>
    </row>
    <row r="142" spans="1:17" ht="45">
      <c r="A142" s="107" t="s">
        <v>2074</v>
      </c>
      <c r="B142" s="108" t="s">
        <v>533</v>
      </c>
      <c r="C142" s="108" t="s">
        <v>534</v>
      </c>
      <c r="D142" s="108" t="s">
        <v>525</v>
      </c>
      <c r="E142" s="108" t="s">
        <v>1796</v>
      </c>
      <c r="F142" s="108" t="s">
        <v>1797</v>
      </c>
      <c r="G142" s="108" t="s">
        <v>227</v>
      </c>
      <c r="H142" s="109">
        <v>2166.5500000000002</v>
      </c>
      <c r="I142" s="110"/>
      <c r="J142" s="109">
        <v>2211.64</v>
      </c>
      <c r="K142" s="110"/>
      <c r="L142" s="109">
        <v>2211.64</v>
      </c>
      <c r="M142" s="110"/>
      <c r="N142" s="109">
        <v>2318.58</v>
      </c>
      <c r="O142" s="110"/>
      <c r="P142" s="114">
        <f t="shared" si="10"/>
        <v>1.05</v>
      </c>
      <c r="Q142" s="110" t="str">
        <f t="shared" si="10"/>
        <v/>
      </c>
    </row>
    <row r="143" spans="1:17" ht="45">
      <c r="A143" s="107" t="s">
        <v>2075</v>
      </c>
      <c r="B143" s="108" t="s">
        <v>2076</v>
      </c>
      <c r="C143" s="108" t="s">
        <v>2077</v>
      </c>
      <c r="D143" s="108" t="s">
        <v>539</v>
      </c>
      <c r="E143" s="108" t="s">
        <v>1796</v>
      </c>
      <c r="F143" s="108" t="s">
        <v>1797</v>
      </c>
      <c r="G143" s="108" t="s">
        <v>227</v>
      </c>
      <c r="H143" s="109">
        <v>1404.7</v>
      </c>
      <c r="I143" s="110"/>
      <c r="J143" s="109">
        <v>1460.89</v>
      </c>
      <c r="K143" s="110"/>
      <c r="L143" s="109">
        <v>1460.89</v>
      </c>
      <c r="M143" s="110"/>
      <c r="N143" s="109">
        <v>1522.24</v>
      </c>
      <c r="O143" s="110"/>
      <c r="P143" s="114">
        <f t="shared" si="10"/>
        <v>1.04</v>
      </c>
      <c r="Q143" s="110" t="str">
        <f t="shared" si="10"/>
        <v/>
      </c>
    </row>
    <row r="144" spans="1:17" ht="45">
      <c r="A144" s="107" t="s">
        <v>2078</v>
      </c>
      <c r="B144" s="108" t="s">
        <v>2079</v>
      </c>
      <c r="C144" s="108" t="s">
        <v>2080</v>
      </c>
      <c r="D144" s="108" t="s">
        <v>2081</v>
      </c>
      <c r="E144" s="108" t="s">
        <v>1796</v>
      </c>
      <c r="F144" s="108" t="s">
        <v>1797</v>
      </c>
      <c r="G144" s="108" t="s">
        <v>227</v>
      </c>
      <c r="H144" s="110"/>
      <c r="I144" s="110"/>
      <c r="J144" s="110"/>
      <c r="K144" s="110"/>
      <c r="L144" s="109">
        <v>2080.91</v>
      </c>
      <c r="M144" s="109">
        <v>2497.09</v>
      </c>
      <c r="N144" s="109">
        <v>2168.31</v>
      </c>
      <c r="O144" s="109">
        <v>2601.9699999999998</v>
      </c>
      <c r="P144" s="110" t="str">
        <f t="shared" si="10"/>
        <v/>
      </c>
      <c r="Q144" s="110" t="str">
        <f t="shared" si="10"/>
        <v/>
      </c>
    </row>
    <row r="145" spans="1:17" ht="45">
      <c r="A145" s="107" t="s">
        <v>2082</v>
      </c>
      <c r="B145" s="108" t="s">
        <v>2083</v>
      </c>
      <c r="C145" s="108" t="s">
        <v>2084</v>
      </c>
      <c r="D145" s="108" t="s">
        <v>2085</v>
      </c>
      <c r="E145" s="108" t="s">
        <v>1796</v>
      </c>
      <c r="F145" s="108" t="s">
        <v>1797</v>
      </c>
      <c r="G145" s="108" t="s">
        <v>227</v>
      </c>
      <c r="H145" s="109">
        <v>1186.8499999999999</v>
      </c>
      <c r="I145" s="110"/>
      <c r="J145" s="109">
        <v>1218.29</v>
      </c>
      <c r="K145" s="110"/>
      <c r="L145" s="109">
        <v>1218.29</v>
      </c>
      <c r="M145" s="110"/>
      <c r="N145" s="109">
        <v>1242.23</v>
      </c>
      <c r="O145" s="110"/>
      <c r="P145" s="114">
        <f t="shared" si="10"/>
        <v>1.02</v>
      </c>
      <c r="Q145" s="110" t="str">
        <f t="shared" si="10"/>
        <v/>
      </c>
    </row>
    <row r="146" spans="1:17" ht="45">
      <c r="A146" s="107" t="s">
        <v>2086</v>
      </c>
      <c r="B146" s="108" t="s">
        <v>2087</v>
      </c>
      <c r="C146" s="108" t="s">
        <v>2088</v>
      </c>
      <c r="D146" s="108" t="s">
        <v>2089</v>
      </c>
      <c r="E146" s="108" t="s">
        <v>1796</v>
      </c>
      <c r="F146" s="108" t="s">
        <v>1797</v>
      </c>
      <c r="G146" s="108" t="s">
        <v>227</v>
      </c>
      <c r="H146" s="109">
        <v>2314.66</v>
      </c>
      <c r="I146" s="109">
        <v>2777.59</v>
      </c>
      <c r="J146" s="109">
        <v>2314.66</v>
      </c>
      <c r="K146" s="109">
        <v>2777.59</v>
      </c>
      <c r="L146" s="109">
        <v>2293.37</v>
      </c>
      <c r="M146" s="109">
        <v>2752.04</v>
      </c>
      <c r="N146" s="109">
        <v>2293.37</v>
      </c>
      <c r="O146" s="109">
        <v>2752.04</v>
      </c>
      <c r="P146" s="114">
        <f t="shared" si="10"/>
        <v>0.99</v>
      </c>
      <c r="Q146" s="114">
        <f t="shared" si="10"/>
        <v>0.99</v>
      </c>
    </row>
    <row r="147" spans="1:17" ht="45">
      <c r="A147" s="107" t="s">
        <v>2090</v>
      </c>
      <c r="B147" s="108" t="s">
        <v>2091</v>
      </c>
      <c r="C147" s="108" t="s">
        <v>2092</v>
      </c>
      <c r="D147" s="108" t="s">
        <v>2081</v>
      </c>
      <c r="E147" s="108" t="s">
        <v>1796</v>
      </c>
      <c r="F147" s="108" t="s">
        <v>1797</v>
      </c>
      <c r="G147" s="108" t="s">
        <v>235</v>
      </c>
      <c r="H147" s="110"/>
      <c r="I147" s="110"/>
      <c r="J147" s="110"/>
      <c r="K147" s="110"/>
      <c r="L147" s="109">
        <v>2445.6</v>
      </c>
      <c r="M147" s="109">
        <v>2445.6</v>
      </c>
      <c r="N147" s="109">
        <v>2548.3200000000002</v>
      </c>
      <c r="O147" s="109">
        <v>2548.3200000000002</v>
      </c>
      <c r="P147" s="110" t="str">
        <f t="shared" si="10"/>
        <v/>
      </c>
      <c r="Q147" s="110" t="str">
        <f t="shared" si="10"/>
        <v/>
      </c>
    </row>
    <row r="148" spans="1:17" ht="45">
      <c r="A148" s="107" t="s">
        <v>2093</v>
      </c>
      <c r="B148" s="108" t="s">
        <v>2094</v>
      </c>
      <c r="C148" s="108" t="s">
        <v>2095</v>
      </c>
      <c r="D148" s="108" t="s">
        <v>2081</v>
      </c>
      <c r="E148" s="108" t="s">
        <v>1796</v>
      </c>
      <c r="F148" s="108" t="s">
        <v>1797</v>
      </c>
      <c r="G148" s="108" t="s">
        <v>227</v>
      </c>
      <c r="H148" s="110"/>
      <c r="I148" s="110"/>
      <c r="J148" s="110"/>
      <c r="K148" s="110"/>
      <c r="L148" s="109">
        <v>2385.34</v>
      </c>
      <c r="M148" s="109">
        <v>2862.41</v>
      </c>
      <c r="N148" s="109">
        <v>2544.71</v>
      </c>
      <c r="O148" s="109">
        <v>3053.65</v>
      </c>
      <c r="P148" s="110" t="str">
        <f t="shared" si="10"/>
        <v/>
      </c>
      <c r="Q148" s="110" t="str">
        <f t="shared" si="10"/>
        <v/>
      </c>
    </row>
    <row r="149" spans="1:17" ht="45">
      <c r="A149" s="107" t="s">
        <v>2096</v>
      </c>
      <c r="B149" s="108" t="s">
        <v>2097</v>
      </c>
      <c r="C149" s="108" t="s">
        <v>2098</v>
      </c>
      <c r="D149" s="108" t="s">
        <v>2071</v>
      </c>
      <c r="E149" s="108" t="s">
        <v>1796</v>
      </c>
      <c r="F149" s="108" t="s">
        <v>1797</v>
      </c>
      <c r="G149" s="108" t="s">
        <v>235</v>
      </c>
      <c r="H149" s="110"/>
      <c r="I149" s="110"/>
      <c r="J149" s="110"/>
      <c r="K149" s="110"/>
      <c r="L149" s="109">
        <v>2616.15</v>
      </c>
      <c r="M149" s="109">
        <v>2616.15</v>
      </c>
      <c r="N149" s="109">
        <v>2720.73</v>
      </c>
      <c r="O149" s="109">
        <v>2720.73</v>
      </c>
      <c r="P149" s="110" t="str">
        <f t="shared" si="10"/>
        <v/>
      </c>
      <c r="Q149" s="110" t="str">
        <f t="shared" si="10"/>
        <v/>
      </c>
    </row>
    <row r="150" spans="1:17" ht="45">
      <c r="A150" s="107" t="s">
        <v>2099</v>
      </c>
      <c r="B150" s="108" t="s">
        <v>2100</v>
      </c>
      <c r="C150" s="108" t="s">
        <v>2101</v>
      </c>
      <c r="D150" s="108" t="s">
        <v>539</v>
      </c>
      <c r="E150" s="108" t="s">
        <v>1796</v>
      </c>
      <c r="F150" s="108" t="s">
        <v>1797</v>
      </c>
      <c r="G150" s="108" t="s">
        <v>235</v>
      </c>
      <c r="H150" s="110"/>
      <c r="I150" s="110"/>
      <c r="J150" s="110"/>
      <c r="K150" s="110"/>
      <c r="L150" s="109">
        <v>2158.9299999999998</v>
      </c>
      <c r="M150" s="109">
        <v>2158.9299999999998</v>
      </c>
      <c r="N150" s="109">
        <v>2158.9299999999998</v>
      </c>
      <c r="O150" s="109">
        <v>2158.9299999999998</v>
      </c>
      <c r="P150" s="110" t="str">
        <f t="shared" si="10"/>
        <v/>
      </c>
      <c r="Q150" s="110" t="str">
        <f t="shared" si="10"/>
        <v/>
      </c>
    </row>
    <row r="151" spans="1:17" ht="45">
      <c r="A151" s="107" t="s">
        <v>2102</v>
      </c>
      <c r="B151" s="108" t="s">
        <v>2103</v>
      </c>
      <c r="C151" s="108" t="s">
        <v>2104</v>
      </c>
      <c r="D151" s="108" t="s">
        <v>2081</v>
      </c>
      <c r="E151" s="108" t="s">
        <v>1796</v>
      </c>
      <c r="F151" s="108" t="s">
        <v>1797</v>
      </c>
      <c r="G151" s="108" t="s">
        <v>227</v>
      </c>
      <c r="H151" s="110"/>
      <c r="I151" s="110"/>
      <c r="J151" s="110"/>
      <c r="K151" s="110"/>
      <c r="L151" s="109">
        <v>2040.61</v>
      </c>
      <c r="M151" s="109">
        <v>2448.73</v>
      </c>
      <c r="N151" s="109">
        <v>2042.2</v>
      </c>
      <c r="O151" s="109">
        <v>2450.64</v>
      </c>
      <c r="P151" s="110" t="str">
        <f t="shared" si="10"/>
        <v/>
      </c>
      <c r="Q151" s="110" t="str">
        <f t="shared" si="10"/>
        <v/>
      </c>
    </row>
    <row r="152" spans="1:17" ht="45">
      <c r="A152" s="107" t="s">
        <v>2105</v>
      </c>
      <c r="B152" s="108" t="s">
        <v>2106</v>
      </c>
      <c r="C152" s="108" t="s">
        <v>2107</v>
      </c>
      <c r="D152" s="108" t="s">
        <v>2071</v>
      </c>
      <c r="E152" s="108" t="s">
        <v>1796</v>
      </c>
      <c r="F152" s="108" t="s">
        <v>1797</v>
      </c>
      <c r="G152" s="108" t="s">
        <v>235</v>
      </c>
      <c r="H152" s="109">
        <v>2089.1</v>
      </c>
      <c r="I152" s="109">
        <v>2089.1</v>
      </c>
      <c r="J152" s="109">
        <v>2172.67</v>
      </c>
      <c r="K152" s="109">
        <v>2172.67</v>
      </c>
      <c r="L152" s="109">
        <v>2172.67</v>
      </c>
      <c r="M152" s="109">
        <v>2172.67</v>
      </c>
      <c r="N152" s="109">
        <v>2320.41</v>
      </c>
      <c r="O152" s="109">
        <v>2320.41</v>
      </c>
      <c r="P152" s="114">
        <f t="shared" si="10"/>
        <v>1.07</v>
      </c>
      <c r="Q152" s="114">
        <f t="shared" si="10"/>
        <v>1.07</v>
      </c>
    </row>
    <row r="153" spans="1:17" ht="60">
      <c r="A153" s="107" t="s">
        <v>1876</v>
      </c>
      <c r="B153" s="108" t="s">
        <v>1877</v>
      </c>
      <c r="C153" s="108" t="s">
        <v>1878</v>
      </c>
      <c r="D153" s="108" t="s">
        <v>2108</v>
      </c>
      <c r="E153" s="108" t="s">
        <v>1796</v>
      </c>
      <c r="F153" s="108" t="s">
        <v>1797</v>
      </c>
      <c r="G153" s="108" t="s">
        <v>227</v>
      </c>
      <c r="H153" s="110"/>
      <c r="I153" s="110"/>
      <c r="J153" s="109">
        <v>1773.66</v>
      </c>
      <c r="K153" s="109">
        <v>1675.97</v>
      </c>
      <c r="L153" s="109">
        <v>1773.66</v>
      </c>
      <c r="M153" s="109">
        <v>1675.97</v>
      </c>
      <c r="N153" s="109">
        <v>1991.63</v>
      </c>
      <c r="O153" s="109">
        <v>1789.94</v>
      </c>
      <c r="P153" s="114">
        <f t="shared" si="10"/>
        <v>1.1200000000000001</v>
      </c>
      <c r="Q153" s="114">
        <f t="shared" si="10"/>
        <v>1.07</v>
      </c>
    </row>
    <row r="154" spans="1:17" ht="60">
      <c r="A154" s="107" t="s">
        <v>1876</v>
      </c>
      <c r="B154" s="108" t="s">
        <v>1877</v>
      </c>
      <c r="C154" s="108" t="s">
        <v>1878</v>
      </c>
      <c r="D154" s="108" t="s">
        <v>2109</v>
      </c>
      <c r="E154" s="108" t="s">
        <v>1796</v>
      </c>
      <c r="F154" s="108" t="s">
        <v>1797</v>
      </c>
      <c r="G154" s="108" t="s">
        <v>227</v>
      </c>
      <c r="H154" s="110"/>
      <c r="I154" s="110"/>
      <c r="J154" s="109">
        <v>1773.66</v>
      </c>
      <c r="K154" s="109">
        <v>2128.39</v>
      </c>
      <c r="L154" s="109">
        <v>1773.66</v>
      </c>
      <c r="M154" s="109">
        <v>2128.39</v>
      </c>
      <c r="N154" s="110"/>
      <c r="O154" s="110"/>
      <c r="P154" s="114">
        <f t="shared" si="10"/>
        <v>0</v>
      </c>
      <c r="Q154" s="114">
        <f t="shared" si="10"/>
        <v>0</v>
      </c>
    </row>
    <row r="155" spans="1:17" ht="75">
      <c r="A155" s="107" t="s">
        <v>1876</v>
      </c>
      <c r="B155" s="108" t="s">
        <v>1877</v>
      </c>
      <c r="C155" s="108" t="s">
        <v>1878</v>
      </c>
      <c r="D155" s="108" t="s">
        <v>2110</v>
      </c>
      <c r="E155" s="108" t="s">
        <v>1796</v>
      </c>
      <c r="F155" s="108" t="s">
        <v>1797</v>
      </c>
      <c r="G155" s="108" t="s">
        <v>227</v>
      </c>
      <c r="H155" s="110"/>
      <c r="I155" s="110"/>
      <c r="J155" s="110"/>
      <c r="K155" s="110"/>
      <c r="L155" s="110"/>
      <c r="M155" s="110"/>
      <c r="N155" s="109">
        <v>1991.63</v>
      </c>
      <c r="O155" s="109">
        <v>2273.12</v>
      </c>
      <c r="P155" s="110" t="str">
        <f t="shared" si="10"/>
        <v/>
      </c>
      <c r="Q155" s="110" t="str">
        <f t="shared" si="10"/>
        <v/>
      </c>
    </row>
    <row r="156" spans="1:17" ht="90">
      <c r="A156" s="107" t="s">
        <v>1838</v>
      </c>
      <c r="B156" s="108" t="s">
        <v>229</v>
      </c>
      <c r="C156" s="108" t="s">
        <v>230</v>
      </c>
      <c r="D156" s="108" t="s">
        <v>2111</v>
      </c>
      <c r="E156" s="108" t="s">
        <v>1796</v>
      </c>
      <c r="F156" s="108" t="s">
        <v>1797</v>
      </c>
      <c r="G156" s="108" t="s">
        <v>227</v>
      </c>
      <c r="H156" s="109">
        <v>1806.23</v>
      </c>
      <c r="I156" s="110"/>
      <c r="J156" s="109">
        <v>1878.48</v>
      </c>
      <c r="K156" s="110"/>
      <c r="L156" s="109">
        <v>1878.48</v>
      </c>
      <c r="M156" s="110"/>
      <c r="N156" s="109">
        <v>1957.32</v>
      </c>
      <c r="O156" s="110"/>
      <c r="P156" s="114">
        <f t="shared" si="10"/>
        <v>1.04</v>
      </c>
      <c r="Q156" s="110" t="str">
        <f t="shared" si="10"/>
        <v/>
      </c>
    </row>
    <row r="157" spans="1:17" ht="45">
      <c r="A157" s="107" t="s">
        <v>2112</v>
      </c>
      <c r="B157" s="108" t="s">
        <v>2113</v>
      </c>
      <c r="C157" s="108" t="s">
        <v>415</v>
      </c>
      <c r="D157" s="108" t="s">
        <v>539</v>
      </c>
      <c r="E157" s="108" t="s">
        <v>1968</v>
      </c>
      <c r="F157" s="108" t="s">
        <v>1969</v>
      </c>
      <c r="G157" s="108" t="s">
        <v>227</v>
      </c>
      <c r="H157" s="109">
        <v>250.39</v>
      </c>
      <c r="I157" s="110"/>
      <c r="J157" s="109">
        <v>250.39</v>
      </c>
      <c r="K157" s="110"/>
      <c r="L157" s="109">
        <v>250.39</v>
      </c>
      <c r="M157" s="110"/>
      <c r="N157" s="109">
        <v>250.39</v>
      </c>
      <c r="O157" s="110"/>
      <c r="P157" s="114">
        <f t="shared" si="10"/>
        <v>1</v>
      </c>
      <c r="Q157" s="110" t="str">
        <f t="shared" si="10"/>
        <v/>
      </c>
    </row>
    <row r="158" spans="1:17" ht="45">
      <c r="A158" s="107" t="s">
        <v>2054</v>
      </c>
      <c r="B158" s="108" t="s">
        <v>2055</v>
      </c>
      <c r="C158" s="108" t="s">
        <v>2056</v>
      </c>
      <c r="D158" s="108" t="s">
        <v>2081</v>
      </c>
      <c r="E158" s="108" t="s">
        <v>1796</v>
      </c>
      <c r="F158" s="108" t="s">
        <v>1797</v>
      </c>
      <c r="G158" s="108" t="s">
        <v>227</v>
      </c>
      <c r="H158" s="109">
        <v>1475.98</v>
      </c>
      <c r="I158" s="109">
        <v>1771.18</v>
      </c>
      <c r="J158" s="109">
        <v>1523.06</v>
      </c>
      <c r="K158" s="109">
        <v>1827.67</v>
      </c>
      <c r="L158" s="109">
        <v>1523.06</v>
      </c>
      <c r="M158" s="109">
        <v>1827.67</v>
      </c>
      <c r="N158" s="109">
        <v>1584</v>
      </c>
      <c r="O158" s="109">
        <v>1900.8</v>
      </c>
      <c r="P158" s="114">
        <f t="shared" si="10"/>
        <v>1.04</v>
      </c>
      <c r="Q158" s="114">
        <f t="shared" si="10"/>
        <v>1.04</v>
      </c>
    </row>
    <row r="159" spans="1:17" ht="45">
      <c r="A159" s="107" t="s">
        <v>2114</v>
      </c>
      <c r="B159" s="108" t="s">
        <v>2115</v>
      </c>
      <c r="C159" s="108" t="s">
        <v>2116</v>
      </c>
      <c r="D159" s="108" t="s">
        <v>525</v>
      </c>
      <c r="E159" s="108" t="s">
        <v>1796</v>
      </c>
      <c r="F159" s="108" t="s">
        <v>1797</v>
      </c>
      <c r="G159" s="108" t="s">
        <v>227</v>
      </c>
      <c r="H159" s="109">
        <v>3141.33</v>
      </c>
      <c r="I159" s="110"/>
      <c r="J159" s="109">
        <v>3267.14</v>
      </c>
      <c r="K159" s="110"/>
      <c r="L159" s="109">
        <v>3267.14</v>
      </c>
      <c r="M159" s="110"/>
      <c r="N159" s="109">
        <v>3437.26</v>
      </c>
      <c r="O159" s="110"/>
      <c r="P159" s="114">
        <f t="shared" si="10"/>
        <v>1.05</v>
      </c>
      <c r="Q159" s="110" t="str">
        <f t="shared" si="10"/>
        <v/>
      </c>
    </row>
    <row r="160" spans="1:17" ht="45">
      <c r="A160" s="107" t="s">
        <v>2117</v>
      </c>
      <c r="B160" s="108" t="s">
        <v>2113</v>
      </c>
      <c r="C160" s="108" t="s">
        <v>415</v>
      </c>
      <c r="D160" s="108" t="s">
        <v>2081</v>
      </c>
      <c r="E160" s="108" t="s">
        <v>1796</v>
      </c>
      <c r="F160" s="108" t="s">
        <v>1797</v>
      </c>
      <c r="G160" s="108" t="s">
        <v>227</v>
      </c>
      <c r="H160" s="110"/>
      <c r="I160" s="110"/>
      <c r="J160" s="110"/>
      <c r="K160" s="110"/>
      <c r="L160" s="109">
        <v>2334.21</v>
      </c>
      <c r="M160" s="109">
        <v>2801.05</v>
      </c>
      <c r="N160" s="109">
        <v>2492.94</v>
      </c>
      <c r="O160" s="109">
        <v>2991.53</v>
      </c>
      <c r="P160" s="110" t="str">
        <f t="shared" si="10"/>
        <v/>
      </c>
      <c r="Q160" s="110" t="str">
        <f t="shared" si="10"/>
        <v/>
      </c>
    </row>
    <row r="161" spans="1:17" ht="45">
      <c r="A161" s="107" t="s">
        <v>2118</v>
      </c>
      <c r="B161" s="108" t="s">
        <v>2119</v>
      </c>
      <c r="C161" s="108" t="s">
        <v>2120</v>
      </c>
      <c r="D161" s="108" t="s">
        <v>2121</v>
      </c>
      <c r="E161" s="108" t="s">
        <v>1796</v>
      </c>
      <c r="F161" s="108" t="s">
        <v>1797</v>
      </c>
      <c r="G161" s="108" t="s">
        <v>227</v>
      </c>
      <c r="H161" s="109">
        <v>1998.09</v>
      </c>
      <c r="I161" s="109">
        <v>2397.71</v>
      </c>
      <c r="J161" s="109">
        <v>2125.84</v>
      </c>
      <c r="K161" s="109">
        <v>2551.0100000000002</v>
      </c>
      <c r="L161" s="109">
        <v>2125.84</v>
      </c>
      <c r="M161" s="109">
        <v>2551.0100000000002</v>
      </c>
      <c r="N161" s="109">
        <v>2176</v>
      </c>
      <c r="O161" s="109">
        <v>2611.1999999999998</v>
      </c>
      <c r="P161" s="114">
        <f t="shared" si="10"/>
        <v>1.02</v>
      </c>
      <c r="Q161" s="114">
        <f t="shared" si="10"/>
        <v>1.02</v>
      </c>
    </row>
    <row r="162" spans="1:17" ht="45">
      <c r="A162" s="107" t="s">
        <v>2118</v>
      </c>
      <c r="B162" s="108" t="s">
        <v>2119</v>
      </c>
      <c r="C162" s="108" t="s">
        <v>2120</v>
      </c>
      <c r="D162" s="108" t="s">
        <v>2122</v>
      </c>
      <c r="E162" s="108" t="s">
        <v>1796</v>
      </c>
      <c r="F162" s="108" t="s">
        <v>1797</v>
      </c>
      <c r="G162" s="108" t="s">
        <v>227</v>
      </c>
      <c r="H162" s="109">
        <v>1460.46</v>
      </c>
      <c r="I162" s="109">
        <v>1752.55</v>
      </c>
      <c r="J162" s="109">
        <v>1518.86</v>
      </c>
      <c r="K162" s="109">
        <v>1822.63</v>
      </c>
      <c r="L162" s="109">
        <v>1518.86</v>
      </c>
      <c r="M162" s="109">
        <v>1822.63</v>
      </c>
      <c r="N162" s="109">
        <v>1582.71</v>
      </c>
      <c r="O162" s="109">
        <v>1899.25</v>
      </c>
      <c r="P162" s="114">
        <f t="shared" si="10"/>
        <v>1.04</v>
      </c>
      <c r="Q162" s="114">
        <f t="shared" si="10"/>
        <v>1.04</v>
      </c>
    </row>
    <row r="163" spans="1:17">
      <c r="A163" s="206" t="s">
        <v>550</v>
      </c>
      <c r="B163" s="206" t="s">
        <v>550</v>
      </c>
      <c r="C163" s="206" t="s">
        <v>550</v>
      </c>
      <c r="D163" s="206" t="s">
        <v>550</v>
      </c>
      <c r="E163" s="206" t="s">
        <v>550</v>
      </c>
      <c r="F163" s="206" t="s">
        <v>550</v>
      </c>
      <c r="G163" s="206" t="s">
        <v>550</v>
      </c>
      <c r="H163" s="206" t="s">
        <v>550</v>
      </c>
      <c r="I163" s="206" t="s">
        <v>550</v>
      </c>
      <c r="J163" s="206" t="s">
        <v>550</v>
      </c>
      <c r="K163" s="206" t="s">
        <v>550</v>
      </c>
      <c r="L163" s="206" t="s">
        <v>550</v>
      </c>
      <c r="M163" s="206" t="s">
        <v>550</v>
      </c>
      <c r="N163" s="206" t="s">
        <v>550</v>
      </c>
      <c r="O163" s="206" t="s">
        <v>550</v>
      </c>
      <c r="P163" s="206" t="s">
        <v>550</v>
      </c>
      <c r="Q163" s="206" t="s">
        <v>550</v>
      </c>
    </row>
    <row r="164" spans="1:17" ht="45">
      <c r="A164" s="107" t="s">
        <v>2123</v>
      </c>
      <c r="B164" s="108" t="s">
        <v>2124</v>
      </c>
      <c r="C164" s="108" t="s">
        <v>2125</v>
      </c>
      <c r="D164" s="108" t="s">
        <v>2126</v>
      </c>
      <c r="E164" s="108" t="s">
        <v>1796</v>
      </c>
      <c r="F164" s="108" t="s">
        <v>1797</v>
      </c>
      <c r="G164" s="108" t="s">
        <v>227</v>
      </c>
      <c r="H164" s="109">
        <v>1904.91</v>
      </c>
      <c r="I164" s="109">
        <v>2285.89</v>
      </c>
      <c r="J164" s="109">
        <v>1981.1</v>
      </c>
      <c r="K164" s="109">
        <v>2377.3200000000002</v>
      </c>
      <c r="L164" s="109">
        <v>1981.1</v>
      </c>
      <c r="M164" s="109">
        <v>2377.3200000000002</v>
      </c>
      <c r="N164" s="109">
        <v>2064.31</v>
      </c>
      <c r="O164" s="109">
        <v>2477.17</v>
      </c>
      <c r="P164" s="114">
        <f t="shared" ref="P164:Q175" si="11">IFERROR(ROUND(N164/J164,2),"")</f>
        <v>1.04</v>
      </c>
      <c r="Q164" s="114">
        <f t="shared" si="11"/>
        <v>1.04</v>
      </c>
    </row>
    <row r="165" spans="1:17" ht="45">
      <c r="A165" s="107" t="s">
        <v>2127</v>
      </c>
      <c r="B165" s="108" t="s">
        <v>2128</v>
      </c>
      <c r="C165" s="108" t="s">
        <v>2129</v>
      </c>
      <c r="D165" s="108" t="s">
        <v>2130</v>
      </c>
      <c r="E165" s="108" t="s">
        <v>1796</v>
      </c>
      <c r="F165" s="108" t="s">
        <v>1797</v>
      </c>
      <c r="G165" s="108" t="s">
        <v>227</v>
      </c>
      <c r="H165" s="109">
        <v>3633.75</v>
      </c>
      <c r="I165" s="110"/>
      <c r="J165" s="109">
        <v>4425.22</v>
      </c>
      <c r="K165" s="110"/>
      <c r="L165" s="109">
        <v>4425.22</v>
      </c>
      <c r="M165" s="110"/>
      <c r="N165" s="109">
        <v>5368.82</v>
      </c>
      <c r="O165" s="110"/>
      <c r="P165" s="114">
        <f t="shared" si="11"/>
        <v>1.21</v>
      </c>
      <c r="Q165" s="110" t="str">
        <f t="shared" si="11"/>
        <v/>
      </c>
    </row>
    <row r="166" spans="1:17" ht="45">
      <c r="A166" s="107" t="s">
        <v>2131</v>
      </c>
      <c r="B166" s="108" t="s">
        <v>2132</v>
      </c>
      <c r="C166" s="108" t="s">
        <v>2133</v>
      </c>
      <c r="D166" s="108" t="s">
        <v>2134</v>
      </c>
      <c r="E166" s="108" t="s">
        <v>1796</v>
      </c>
      <c r="F166" s="108" t="s">
        <v>1797</v>
      </c>
      <c r="G166" s="108" t="s">
        <v>235</v>
      </c>
      <c r="H166" s="110"/>
      <c r="I166" s="110"/>
      <c r="J166" s="110"/>
      <c r="K166" s="110"/>
      <c r="L166" s="109">
        <v>1756.23</v>
      </c>
      <c r="M166" s="109">
        <v>1756.23</v>
      </c>
      <c r="N166" s="109">
        <v>1756.23</v>
      </c>
      <c r="O166" s="109">
        <v>1756.23</v>
      </c>
      <c r="P166" s="110" t="str">
        <f t="shared" si="11"/>
        <v/>
      </c>
      <c r="Q166" s="110" t="str">
        <f t="shared" si="11"/>
        <v/>
      </c>
    </row>
    <row r="167" spans="1:17" ht="45">
      <c r="A167" s="107" t="s">
        <v>2135</v>
      </c>
      <c r="B167" s="108" t="s">
        <v>555</v>
      </c>
      <c r="C167" s="108" t="s">
        <v>556</v>
      </c>
      <c r="D167" s="108" t="s">
        <v>2136</v>
      </c>
      <c r="E167" s="108" t="s">
        <v>1796</v>
      </c>
      <c r="F167" s="108" t="s">
        <v>1797</v>
      </c>
      <c r="G167" s="108" t="s">
        <v>227</v>
      </c>
      <c r="H167" s="109">
        <v>5174.13</v>
      </c>
      <c r="I167" s="109">
        <v>6208.96</v>
      </c>
      <c r="J167" s="109">
        <v>5205.57</v>
      </c>
      <c r="K167" s="109">
        <v>6246.68</v>
      </c>
      <c r="L167" s="109">
        <v>5205.57</v>
      </c>
      <c r="M167" s="109">
        <v>6246.68</v>
      </c>
      <c r="N167" s="109">
        <v>5559.55</v>
      </c>
      <c r="O167" s="109">
        <v>6671.46</v>
      </c>
      <c r="P167" s="114">
        <f t="shared" si="11"/>
        <v>1.07</v>
      </c>
      <c r="Q167" s="114">
        <f t="shared" si="11"/>
        <v>1.07</v>
      </c>
    </row>
    <row r="168" spans="1:17" ht="45">
      <c r="A168" s="107" t="s">
        <v>2137</v>
      </c>
      <c r="B168" s="108" t="s">
        <v>2138</v>
      </c>
      <c r="C168" s="108" t="s">
        <v>2139</v>
      </c>
      <c r="D168" s="108" t="s">
        <v>2134</v>
      </c>
      <c r="E168" s="108" t="s">
        <v>1796</v>
      </c>
      <c r="F168" s="108" t="s">
        <v>1797</v>
      </c>
      <c r="G168" s="108" t="s">
        <v>227</v>
      </c>
      <c r="H168" s="109">
        <v>1557.68</v>
      </c>
      <c r="I168" s="109">
        <v>1869.22</v>
      </c>
      <c r="J168" s="109">
        <v>1557.68</v>
      </c>
      <c r="K168" s="109">
        <v>1869.22</v>
      </c>
      <c r="L168" s="109">
        <v>1557.68</v>
      </c>
      <c r="M168" s="109">
        <v>1869.22</v>
      </c>
      <c r="N168" s="109">
        <v>1623.1</v>
      </c>
      <c r="O168" s="109">
        <v>1947.72</v>
      </c>
      <c r="P168" s="114">
        <f t="shared" si="11"/>
        <v>1.04</v>
      </c>
      <c r="Q168" s="114">
        <f t="shared" si="11"/>
        <v>1.04</v>
      </c>
    </row>
    <row r="169" spans="1:17" ht="45">
      <c r="A169" s="107" t="s">
        <v>1876</v>
      </c>
      <c r="B169" s="108" t="s">
        <v>1877</v>
      </c>
      <c r="C169" s="108" t="s">
        <v>1878</v>
      </c>
      <c r="D169" s="108" t="s">
        <v>2140</v>
      </c>
      <c r="E169" s="108" t="s">
        <v>1796</v>
      </c>
      <c r="F169" s="108" t="s">
        <v>1797</v>
      </c>
      <c r="G169" s="108" t="s">
        <v>227</v>
      </c>
      <c r="H169" s="110"/>
      <c r="I169" s="110"/>
      <c r="J169" s="109">
        <v>2169.21</v>
      </c>
      <c r="K169" s="110"/>
      <c r="L169" s="109">
        <v>2169.21</v>
      </c>
      <c r="M169" s="110"/>
      <c r="N169" s="109">
        <v>2425.0300000000002</v>
      </c>
      <c r="O169" s="110"/>
      <c r="P169" s="114">
        <f t="shared" si="11"/>
        <v>1.1200000000000001</v>
      </c>
      <c r="Q169" s="110" t="str">
        <f t="shared" si="11"/>
        <v/>
      </c>
    </row>
    <row r="170" spans="1:17" ht="60">
      <c r="A170" s="107" t="s">
        <v>1876</v>
      </c>
      <c r="B170" s="108" t="s">
        <v>1877</v>
      </c>
      <c r="C170" s="108" t="s">
        <v>1878</v>
      </c>
      <c r="D170" s="108" t="s">
        <v>2141</v>
      </c>
      <c r="E170" s="108" t="s">
        <v>1796</v>
      </c>
      <c r="F170" s="108" t="s">
        <v>1797</v>
      </c>
      <c r="G170" s="108" t="s">
        <v>227</v>
      </c>
      <c r="H170" s="110"/>
      <c r="I170" s="110"/>
      <c r="J170" s="109">
        <v>1773.66</v>
      </c>
      <c r="K170" s="109">
        <v>2128.39</v>
      </c>
      <c r="L170" s="109">
        <v>1773.66</v>
      </c>
      <c r="M170" s="109">
        <v>2128.39</v>
      </c>
      <c r="N170" s="110"/>
      <c r="O170" s="110"/>
      <c r="P170" s="114">
        <f t="shared" si="11"/>
        <v>0</v>
      </c>
      <c r="Q170" s="114">
        <f t="shared" si="11"/>
        <v>0</v>
      </c>
    </row>
    <row r="171" spans="1:17" ht="75">
      <c r="A171" s="107" t="s">
        <v>1876</v>
      </c>
      <c r="B171" s="108" t="s">
        <v>1877</v>
      </c>
      <c r="C171" s="108" t="s">
        <v>1878</v>
      </c>
      <c r="D171" s="108" t="s">
        <v>2142</v>
      </c>
      <c r="E171" s="108" t="s">
        <v>1796</v>
      </c>
      <c r="F171" s="108" t="s">
        <v>1797</v>
      </c>
      <c r="G171" s="108" t="s">
        <v>227</v>
      </c>
      <c r="H171" s="110"/>
      <c r="I171" s="110"/>
      <c r="J171" s="110"/>
      <c r="K171" s="110"/>
      <c r="L171" s="110"/>
      <c r="M171" s="110"/>
      <c r="N171" s="109">
        <v>1991.63</v>
      </c>
      <c r="O171" s="109">
        <v>2273.12</v>
      </c>
      <c r="P171" s="110" t="str">
        <f t="shared" si="11"/>
        <v/>
      </c>
      <c r="Q171" s="110" t="str">
        <f t="shared" si="11"/>
        <v/>
      </c>
    </row>
    <row r="172" spans="1:17" ht="60">
      <c r="A172" s="107" t="s">
        <v>1880</v>
      </c>
      <c r="B172" s="108" t="s">
        <v>406</v>
      </c>
      <c r="C172" s="108" t="s">
        <v>407</v>
      </c>
      <c r="D172" s="108" t="s">
        <v>2143</v>
      </c>
      <c r="E172" s="108" t="s">
        <v>1796</v>
      </c>
      <c r="F172" s="108" t="s">
        <v>1797</v>
      </c>
      <c r="G172" s="108" t="s">
        <v>227</v>
      </c>
      <c r="H172" s="110"/>
      <c r="I172" s="110"/>
      <c r="J172" s="110"/>
      <c r="K172" s="110"/>
      <c r="L172" s="109">
        <v>2173.85</v>
      </c>
      <c r="M172" s="109">
        <v>2346.36</v>
      </c>
      <c r="N172" s="109">
        <v>2265.08</v>
      </c>
      <c r="O172" s="109">
        <v>2505.91</v>
      </c>
      <c r="P172" s="110" t="str">
        <f t="shared" si="11"/>
        <v/>
      </c>
      <c r="Q172" s="110" t="str">
        <f t="shared" si="11"/>
        <v/>
      </c>
    </row>
    <row r="173" spans="1:17" ht="60">
      <c r="A173" s="107" t="s">
        <v>1880</v>
      </c>
      <c r="B173" s="108" t="s">
        <v>406</v>
      </c>
      <c r="C173" s="108" t="s">
        <v>407</v>
      </c>
      <c r="D173" s="108" t="s">
        <v>2144</v>
      </c>
      <c r="E173" s="108" t="s">
        <v>1796</v>
      </c>
      <c r="F173" s="108" t="s">
        <v>1797</v>
      </c>
      <c r="G173" s="108" t="s">
        <v>227</v>
      </c>
      <c r="H173" s="110"/>
      <c r="I173" s="110"/>
      <c r="J173" s="110"/>
      <c r="K173" s="110"/>
      <c r="L173" s="109">
        <v>2173.85</v>
      </c>
      <c r="M173" s="109">
        <v>2085.31</v>
      </c>
      <c r="N173" s="109">
        <v>2265.08</v>
      </c>
      <c r="O173" s="109">
        <v>2227.11</v>
      </c>
      <c r="P173" s="110" t="str">
        <f t="shared" si="11"/>
        <v/>
      </c>
      <c r="Q173" s="110" t="str">
        <f t="shared" si="11"/>
        <v/>
      </c>
    </row>
    <row r="174" spans="1:17" ht="45">
      <c r="A174" s="107" t="s">
        <v>2145</v>
      </c>
      <c r="B174" s="108" t="s">
        <v>2146</v>
      </c>
      <c r="C174" s="108" t="s">
        <v>2147</v>
      </c>
      <c r="D174" s="108" t="s">
        <v>2136</v>
      </c>
      <c r="E174" s="108" t="s">
        <v>1796</v>
      </c>
      <c r="F174" s="108" t="s">
        <v>1797</v>
      </c>
      <c r="G174" s="108" t="s">
        <v>227</v>
      </c>
      <c r="H174" s="109">
        <v>1721.3</v>
      </c>
      <c r="I174" s="109">
        <v>2065.56</v>
      </c>
      <c r="J174" s="109">
        <v>1790.15</v>
      </c>
      <c r="K174" s="109">
        <v>2148.1799999999998</v>
      </c>
      <c r="L174" s="109">
        <v>1790.15</v>
      </c>
      <c r="M174" s="109">
        <v>2148.1799999999998</v>
      </c>
      <c r="N174" s="109">
        <v>1865.34</v>
      </c>
      <c r="O174" s="109">
        <v>2238.41</v>
      </c>
      <c r="P174" s="114">
        <f t="shared" si="11"/>
        <v>1.04</v>
      </c>
      <c r="Q174" s="114">
        <f t="shared" si="11"/>
        <v>1.04</v>
      </c>
    </row>
    <row r="175" spans="1:17" ht="45">
      <c r="A175" s="107" t="s">
        <v>2054</v>
      </c>
      <c r="B175" s="108" t="s">
        <v>2055</v>
      </c>
      <c r="C175" s="108" t="s">
        <v>2056</v>
      </c>
      <c r="D175" s="108" t="s">
        <v>2134</v>
      </c>
      <c r="E175" s="108" t="s">
        <v>1796</v>
      </c>
      <c r="F175" s="108" t="s">
        <v>1797</v>
      </c>
      <c r="G175" s="108" t="s">
        <v>227</v>
      </c>
      <c r="H175" s="109">
        <v>1475.98</v>
      </c>
      <c r="I175" s="109">
        <v>1771.18</v>
      </c>
      <c r="J175" s="109">
        <v>1523.06</v>
      </c>
      <c r="K175" s="109">
        <v>1827.67</v>
      </c>
      <c r="L175" s="109">
        <v>1523.06</v>
      </c>
      <c r="M175" s="109">
        <v>1827.67</v>
      </c>
      <c r="N175" s="109">
        <v>1584</v>
      </c>
      <c r="O175" s="109">
        <v>1900.8</v>
      </c>
      <c r="P175" s="114">
        <f t="shared" si="11"/>
        <v>1.04</v>
      </c>
      <c r="Q175" s="114">
        <f t="shared" si="11"/>
        <v>1.04</v>
      </c>
    </row>
    <row r="176" spans="1:17">
      <c r="A176" s="206" t="s">
        <v>562</v>
      </c>
      <c r="B176" s="206" t="s">
        <v>562</v>
      </c>
      <c r="C176" s="206" t="s">
        <v>562</v>
      </c>
      <c r="D176" s="206" t="s">
        <v>562</v>
      </c>
      <c r="E176" s="206" t="s">
        <v>562</v>
      </c>
      <c r="F176" s="206" t="s">
        <v>562</v>
      </c>
      <c r="G176" s="206" t="s">
        <v>562</v>
      </c>
      <c r="H176" s="206" t="s">
        <v>562</v>
      </c>
      <c r="I176" s="206" t="s">
        <v>562</v>
      </c>
      <c r="J176" s="206" t="s">
        <v>562</v>
      </c>
      <c r="K176" s="206" t="s">
        <v>562</v>
      </c>
      <c r="L176" s="206" t="s">
        <v>562</v>
      </c>
      <c r="M176" s="206" t="s">
        <v>562</v>
      </c>
      <c r="N176" s="206" t="s">
        <v>562</v>
      </c>
      <c r="O176" s="206" t="s">
        <v>562</v>
      </c>
      <c r="P176" s="206" t="s">
        <v>562</v>
      </c>
      <c r="Q176" s="206" t="s">
        <v>562</v>
      </c>
    </row>
    <row r="177" spans="1:17" ht="75">
      <c r="A177" s="107" t="s">
        <v>2148</v>
      </c>
      <c r="B177" s="108" t="s">
        <v>2149</v>
      </c>
      <c r="C177" s="108" t="s">
        <v>1866</v>
      </c>
      <c r="D177" s="108" t="s">
        <v>562</v>
      </c>
      <c r="E177" s="108" t="s">
        <v>1796</v>
      </c>
      <c r="F177" s="108" t="s">
        <v>2150</v>
      </c>
      <c r="G177" s="108" t="s">
        <v>227</v>
      </c>
      <c r="H177" s="110"/>
      <c r="I177" s="110"/>
      <c r="J177" s="109">
        <v>1331.29</v>
      </c>
      <c r="K177" s="110"/>
      <c r="L177" s="109">
        <v>1331.29</v>
      </c>
      <c r="M177" s="110"/>
      <c r="N177" s="109">
        <v>1400.41</v>
      </c>
      <c r="O177" s="110"/>
      <c r="P177" s="114">
        <f t="shared" ref="P177:Q188" si="12">IFERROR(ROUND(N177/J177,2),"")</f>
        <v>1.05</v>
      </c>
      <c r="Q177" s="110" t="str">
        <f t="shared" si="12"/>
        <v/>
      </c>
    </row>
    <row r="178" spans="1:17" ht="45">
      <c r="A178" s="107" t="s">
        <v>2151</v>
      </c>
      <c r="B178" s="108" t="s">
        <v>2152</v>
      </c>
      <c r="C178" s="108" t="s">
        <v>2153</v>
      </c>
      <c r="D178" s="108" t="s">
        <v>2154</v>
      </c>
      <c r="E178" s="108" t="s">
        <v>1968</v>
      </c>
      <c r="F178" s="108" t="s">
        <v>1969</v>
      </c>
      <c r="G178" s="108" t="s">
        <v>235</v>
      </c>
      <c r="H178" s="109">
        <v>183.55</v>
      </c>
      <c r="I178" s="110"/>
      <c r="J178" s="109">
        <v>183.55</v>
      </c>
      <c r="K178" s="110"/>
      <c r="L178" s="109">
        <v>183.55</v>
      </c>
      <c r="M178" s="110"/>
      <c r="N178" s="109">
        <v>183.55</v>
      </c>
      <c r="O178" s="110"/>
      <c r="P178" s="114">
        <f t="shared" si="12"/>
        <v>1</v>
      </c>
      <c r="Q178" s="110" t="str">
        <f t="shared" si="12"/>
        <v/>
      </c>
    </row>
    <row r="179" spans="1:17" ht="45">
      <c r="A179" s="107" t="s">
        <v>2155</v>
      </c>
      <c r="B179" s="108" t="s">
        <v>2152</v>
      </c>
      <c r="C179" s="108" t="s">
        <v>2153</v>
      </c>
      <c r="D179" s="108" t="s">
        <v>2156</v>
      </c>
      <c r="E179" s="108" t="s">
        <v>1796</v>
      </c>
      <c r="F179" s="108" t="s">
        <v>1797</v>
      </c>
      <c r="G179" s="108" t="s">
        <v>227</v>
      </c>
      <c r="H179" s="110"/>
      <c r="I179" s="110"/>
      <c r="J179" s="110"/>
      <c r="K179" s="110"/>
      <c r="L179" s="109">
        <v>2579.61</v>
      </c>
      <c r="M179" s="109">
        <v>3095.53</v>
      </c>
      <c r="N179" s="109">
        <v>2682.79</v>
      </c>
      <c r="O179" s="109">
        <v>3219.35</v>
      </c>
      <c r="P179" s="110" t="str">
        <f t="shared" si="12"/>
        <v/>
      </c>
      <c r="Q179" s="110" t="str">
        <f t="shared" si="12"/>
        <v/>
      </c>
    </row>
    <row r="180" spans="1:17" ht="45">
      <c r="A180" s="107" t="s">
        <v>2157</v>
      </c>
      <c r="B180" s="108" t="s">
        <v>2152</v>
      </c>
      <c r="C180" s="108" t="s">
        <v>2153</v>
      </c>
      <c r="D180" s="108" t="s">
        <v>2158</v>
      </c>
      <c r="E180" s="108" t="s">
        <v>1796</v>
      </c>
      <c r="F180" s="108" t="s">
        <v>1797</v>
      </c>
      <c r="G180" s="108" t="s">
        <v>227</v>
      </c>
      <c r="H180" s="110"/>
      <c r="I180" s="110"/>
      <c r="J180" s="110"/>
      <c r="K180" s="110"/>
      <c r="L180" s="109">
        <v>2146.98</v>
      </c>
      <c r="M180" s="109">
        <v>2576.38</v>
      </c>
      <c r="N180" s="109">
        <v>2264.5300000000002</v>
      </c>
      <c r="O180" s="109">
        <v>2717.44</v>
      </c>
      <c r="P180" s="110" t="str">
        <f t="shared" si="12"/>
        <v/>
      </c>
      <c r="Q180" s="110" t="str">
        <f t="shared" si="12"/>
        <v/>
      </c>
    </row>
    <row r="181" spans="1:17" ht="45">
      <c r="A181" s="107" t="s">
        <v>2157</v>
      </c>
      <c r="B181" s="108" t="s">
        <v>2152</v>
      </c>
      <c r="C181" s="108" t="s">
        <v>2153</v>
      </c>
      <c r="D181" s="108" t="s">
        <v>2159</v>
      </c>
      <c r="E181" s="108" t="s">
        <v>1796</v>
      </c>
      <c r="F181" s="108" t="s">
        <v>1797</v>
      </c>
      <c r="G181" s="108" t="s">
        <v>227</v>
      </c>
      <c r="H181" s="110"/>
      <c r="I181" s="110"/>
      <c r="J181" s="110"/>
      <c r="K181" s="110"/>
      <c r="L181" s="109">
        <v>2757.05</v>
      </c>
      <c r="M181" s="110"/>
      <c r="N181" s="109">
        <v>3216.75</v>
      </c>
      <c r="O181" s="110"/>
      <c r="P181" s="110" t="str">
        <f t="shared" si="12"/>
        <v/>
      </c>
      <c r="Q181" s="110" t="str">
        <f t="shared" si="12"/>
        <v/>
      </c>
    </row>
    <row r="182" spans="1:17" ht="45">
      <c r="A182" s="107" t="s">
        <v>2160</v>
      </c>
      <c r="B182" s="108" t="s">
        <v>2161</v>
      </c>
      <c r="C182" s="108" t="s">
        <v>2162</v>
      </c>
      <c r="D182" s="108" t="s">
        <v>2163</v>
      </c>
      <c r="E182" s="108" t="s">
        <v>1796</v>
      </c>
      <c r="F182" s="108" t="s">
        <v>1797</v>
      </c>
      <c r="G182" s="108" t="s">
        <v>235</v>
      </c>
      <c r="H182" s="110"/>
      <c r="I182" s="110"/>
      <c r="J182" s="109">
        <v>1919.84</v>
      </c>
      <c r="K182" s="110"/>
      <c r="L182" s="109">
        <v>1919.84</v>
      </c>
      <c r="M182" s="110"/>
      <c r="N182" s="109">
        <v>1996.63</v>
      </c>
      <c r="O182" s="110"/>
      <c r="P182" s="114">
        <f t="shared" si="12"/>
        <v>1.04</v>
      </c>
      <c r="Q182" s="110" t="str">
        <f t="shared" si="12"/>
        <v/>
      </c>
    </row>
    <row r="183" spans="1:17" ht="45">
      <c r="A183" s="107" t="s">
        <v>2164</v>
      </c>
      <c r="B183" s="108" t="s">
        <v>2161</v>
      </c>
      <c r="C183" s="108" t="s">
        <v>2162</v>
      </c>
      <c r="D183" s="108" t="s">
        <v>2165</v>
      </c>
      <c r="E183" s="108" t="s">
        <v>1796</v>
      </c>
      <c r="F183" s="108" t="s">
        <v>1797</v>
      </c>
      <c r="G183" s="108" t="s">
        <v>235</v>
      </c>
      <c r="H183" s="110"/>
      <c r="I183" s="110"/>
      <c r="J183" s="109">
        <v>2145.9299999999998</v>
      </c>
      <c r="K183" s="109">
        <v>2145.9299999999998</v>
      </c>
      <c r="L183" s="109">
        <v>2140.12</v>
      </c>
      <c r="M183" s="109">
        <v>2140.12</v>
      </c>
      <c r="N183" s="109">
        <v>2216.91</v>
      </c>
      <c r="O183" s="109">
        <v>2216.91</v>
      </c>
      <c r="P183" s="114">
        <f t="shared" si="12"/>
        <v>1.03</v>
      </c>
      <c r="Q183" s="114">
        <f t="shared" si="12"/>
        <v>1.03</v>
      </c>
    </row>
    <row r="184" spans="1:17" ht="45">
      <c r="A184" s="107" t="s">
        <v>2166</v>
      </c>
      <c r="B184" s="108" t="s">
        <v>2167</v>
      </c>
      <c r="C184" s="108" t="s">
        <v>2168</v>
      </c>
      <c r="D184" s="108" t="s">
        <v>2165</v>
      </c>
      <c r="E184" s="108" t="s">
        <v>1796</v>
      </c>
      <c r="F184" s="108" t="s">
        <v>1797</v>
      </c>
      <c r="G184" s="108" t="s">
        <v>235</v>
      </c>
      <c r="H184" s="110"/>
      <c r="I184" s="110"/>
      <c r="J184" s="110"/>
      <c r="K184" s="110"/>
      <c r="L184" s="109">
        <v>2464.52</v>
      </c>
      <c r="M184" s="109">
        <v>2464.52</v>
      </c>
      <c r="N184" s="109">
        <v>2464.52</v>
      </c>
      <c r="O184" s="109">
        <v>2464.52</v>
      </c>
      <c r="P184" s="110" t="str">
        <f t="shared" si="12"/>
        <v/>
      </c>
      <c r="Q184" s="110" t="str">
        <f t="shared" si="12"/>
        <v/>
      </c>
    </row>
    <row r="185" spans="1:17" ht="60">
      <c r="A185" s="107" t="s">
        <v>1876</v>
      </c>
      <c r="B185" s="108" t="s">
        <v>1877</v>
      </c>
      <c r="C185" s="108" t="s">
        <v>1878</v>
      </c>
      <c r="D185" s="108" t="s">
        <v>2169</v>
      </c>
      <c r="E185" s="108" t="s">
        <v>1796</v>
      </c>
      <c r="F185" s="108" t="s">
        <v>1797</v>
      </c>
      <c r="G185" s="108" t="s">
        <v>227</v>
      </c>
      <c r="H185" s="110"/>
      <c r="I185" s="110"/>
      <c r="J185" s="109">
        <v>1773.66</v>
      </c>
      <c r="K185" s="109">
        <v>2128.39</v>
      </c>
      <c r="L185" s="109">
        <v>1773.66</v>
      </c>
      <c r="M185" s="109">
        <v>2128.39</v>
      </c>
      <c r="N185" s="110"/>
      <c r="O185" s="110"/>
      <c r="P185" s="114">
        <f t="shared" si="12"/>
        <v>0</v>
      </c>
      <c r="Q185" s="114">
        <f t="shared" si="12"/>
        <v>0</v>
      </c>
    </row>
    <row r="186" spans="1:17" ht="75">
      <c r="A186" s="107" t="s">
        <v>1876</v>
      </c>
      <c r="B186" s="108" t="s">
        <v>1877</v>
      </c>
      <c r="C186" s="108" t="s">
        <v>1878</v>
      </c>
      <c r="D186" s="108" t="s">
        <v>2170</v>
      </c>
      <c r="E186" s="108" t="s">
        <v>1796</v>
      </c>
      <c r="F186" s="108" t="s">
        <v>1797</v>
      </c>
      <c r="G186" s="108" t="s">
        <v>227</v>
      </c>
      <c r="H186" s="110"/>
      <c r="I186" s="110"/>
      <c r="J186" s="110"/>
      <c r="K186" s="110"/>
      <c r="L186" s="110"/>
      <c r="M186" s="110"/>
      <c r="N186" s="109">
        <v>1991.63</v>
      </c>
      <c r="O186" s="109">
        <v>2273.12</v>
      </c>
      <c r="P186" s="110" t="str">
        <f t="shared" si="12"/>
        <v/>
      </c>
      <c r="Q186" s="110" t="str">
        <f t="shared" si="12"/>
        <v/>
      </c>
    </row>
    <row r="187" spans="1:17" ht="60">
      <c r="A187" s="107" t="s">
        <v>1876</v>
      </c>
      <c r="B187" s="108" t="s">
        <v>1877</v>
      </c>
      <c r="C187" s="108" t="s">
        <v>1878</v>
      </c>
      <c r="D187" s="108" t="s">
        <v>2171</v>
      </c>
      <c r="E187" s="108" t="s">
        <v>1796</v>
      </c>
      <c r="F187" s="108" t="s">
        <v>1797</v>
      </c>
      <c r="G187" s="108" t="s">
        <v>227</v>
      </c>
      <c r="H187" s="110"/>
      <c r="I187" s="110"/>
      <c r="J187" s="109">
        <v>2169.21</v>
      </c>
      <c r="K187" s="110"/>
      <c r="L187" s="109">
        <v>2169.21</v>
      </c>
      <c r="M187" s="110"/>
      <c r="N187" s="109">
        <v>2425.0300000000002</v>
      </c>
      <c r="O187" s="110"/>
      <c r="P187" s="114">
        <f t="shared" si="12"/>
        <v>1.1200000000000001</v>
      </c>
      <c r="Q187" s="110" t="str">
        <f t="shared" si="12"/>
        <v/>
      </c>
    </row>
    <row r="188" spans="1:17" ht="45">
      <c r="A188" s="107" t="s">
        <v>2172</v>
      </c>
      <c r="B188" s="108" t="s">
        <v>573</v>
      </c>
      <c r="C188" s="108" t="s">
        <v>574</v>
      </c>
      <c r="D188" s="108" t="s">
        <v>2173</v>
      </c>
      <c r="E188" s="108" t="s">
        <v>1796</v>
      </c>
      <c r="F188" s="108" t="s">
        <v>1797</v>
      </c>
      <c r="G188" s="108" t="s">
        <v>227</v>
      </c>
      <c r="H188" s="109">
        <v>3039.4</v>
      </c>
      <c r="I188" s="109">
        <v>3647.28</v>
      </c>
      <c r="J188" s="109">
        <v>3160.98</v>
      </c>
      <c r="K188" s="109">
        <v>3793.18</v>
      </c>
      <c r="L188" s="109">
        <v>3160.98</v>
      </c>
      <c r="M188" s="109">
        <v>3793.18</v>
      </c>
      <c r="N188" s="109">
        <v>3332.84</v>
      </c>
      <c r="O188" s="109">
        <v>3999.41</v>
      </c>
      <c r="P188" s="114">
        <f t="shared" si="12"/>
        <v>1.05</v>
      </c>
      <c r="Q188" s="114">
        <f t="shared" si="12"/>
        <v>1.05</v>
      </c>
    </row>
    <row r="189" spans="1:17">
      <c r="A189" s="206" t="s">
        <v>575</v>
      </c>
      <c r="B189" s="206" t="s">
        <v>575</v>
      </c>
      <c r="C189" s="206" t="s">
        <v>575</v>
      </c>
      <c r="D189" s="206" t="s">
        <v>575</v>
      </c>
      <c r="E189" s="206" t="s">
        <v>575</v>
      </c>
      <c r="F189" s="206" t="s">
        <v>575</v>
      </c>
      <c r="G189" s="206" t="s">
        <v>575</v>
      </c>
      <c r="H189" s="206" t="s">
        <v>575</v>
      </c>
      <c r="I189" s="206" t="s">
        <v>575</v>
      </c>
      <c r="J189" s="206" t="s">
        <v>575</v>
      </c>
      <c r="K189" s="206" t="s">
        <v>575</v>
      </c>
      <c r="L189" s="206" t="s">
        <v>575</v>
      </c>
      <c r="M189" s="206" t="s">
        <v>575</v>
      </c>
      <c r="N189" s="206" t="s">
        <v>575</v>
      </c>
      <c r="O189" s="206" t="s">
        <v>575</v>
      </c>
      <c r="P189" s="206" t="s">
        <v>575</v>
      </c>
      <c r="Q189" s="206" t="s">
        <v>575</v>
      </c>
    </row>
    <row r="190" spans="1:17" ht="45">
      <c r="A190" s="107" t="s">
        <v>2174</v>
      </c>
      <c r="B190" s="108" t="s">
        <v>2175</v>
      </c>
      <c r="C190" s="108" t="s">
        <v>2176</v>
      </c>
      <c r="D190" s="108" t="s">
        <v>2177</v>
      </c>
      <c r="E190" s="108" t="s">
        <v>1796</v>
      </c>
      <c r="F190" s="108" t="s">
        <v>1797</v>
      </c>
      <c r="G190" s="108" t="s">
        <v>227</v>
      </c>
      <c r="H190" s="109">
        <v>1588.49</v>
      </c>
      <c r="I190" s="109">
        <v>1906.19</v>
      </c>
      <c r="J190" s="109">
        <v>1652.02</v>
      </c>
      <c r="K190" s="109">
        <v>1982.42</v>
      </c>
      <c r="L190" s="109">
        <v>1652.02</v>
      </c>
      <c r="M190" s="109">
        <v>1982.42</v>
      </c>
      <c r="N190" s="109">
        <v>1721.41</v>
      </c>
      <c r="O190" s="109">
        <v>2065.69</v>
      </c>
      <c r="P190" s="114">
        <f t="shared" ref="P190:Q230" si="13">IFERROR(ROUND(N190/J190,2),"")</f>
        <v>1.04</v>
      </c>
      <c r="Q190" s="114">
        <f t="shared" si="13"/>
        <v>1.04</v>
      </c>
    </row>
    <row r="191" spans="1:17" ht="45">
      <c r="A191" s="107" t="s">
        <v>2178</v>
      </c>
      <c r="B191" s="108" t="s">
        <v>2179</v>
      </c>
      <c r="C191" s="108" t="s">
        <v>2180</v>
      </c>
      <c r="D191" s="108" t="s">
        <v>575</v>
      </c>
      <c r="E191" s="108" t="s">
        <v>1796</v>
      </c>
      <c r="F191" s="108" t="s">
        <v>1797</v>
      </c>
      <c r="G191" s="108" t="s">
        <v>227</v>
      </c>
      <c r="H191" s="109">
        <v>3402.54</v>
      </c>
      <c r="I191" s="110"/>
      <c r="J191" s="109">
        <v>3697.61</v>
      </c>
      <c r="K191" s="110"/>
      <c r="L191" s="109">
        <v>3697.61</v>
      </c>
      <c r="M191" s="110"/>
      <c r="N191" s="109">
        <v>4182.28</v>
      </c>
      <c r="O191" s="110"/>
      <c r="P191" s="114">
        <f t="shared" si="13"/>
        <v>1.1299999999999999</v>
      </c>
      <c r="Q191" s="110" t="str">
        <f t="shared" si="13"/>
        <v/>
      </c>
    </row>
    <row r="192" spans="1:17" ht="45">
      <c r="A192" s="107" t="s">
        <v>2181</v>
      </c>
      <c r="B192" s="108" t="s">
        <v>2182</v>
      </c>
      <c r="C192" s="108" t="s">
        <v>2183</v>
      </c>
      <c r="D192" s="108" t="s">
        <v>2184</v>
      </c>
      <c r="E192" s="108" t="s">
        <v>1796</v>
      </c>
      <c r="F192" s="108" t="s">
        <v>1797</v>
      </c>
      <c r="G192" s="108" t="s">
        <v>235</v>
      </c>
      <c r="H192" s="109">
        <v>1608.01</v>
      </c>
      <c r="I192" s="109">
        <v>1608.01</v>
      </c>
      <c r="J192" s="109">
        <v>1672.27</v>
      </c>
      <c r="K192" s="109">
        <v>1672.27</v>
      </c>
      <c r="L192" s="109">
        <v>1672.27</v>
      </c>
      <c r="M192" s="109">
        <v>1672.27</v>
      </c>
      <c r="N192" s="109">
        <v>1719.36</v>
      </c>
      <c r="O192" s="109">
        <v>1719.36</v>
      </c>
      <c r="P192" s="114">
        <f t="shared" si="13"/>
        <v>1.03</v>
      </c>
      <c r="Q192" s="114">
        <f t="shared" si="13"/>
        <v>1.03</v>
      </c>
    </row>
    <row r="193" spans="1:17" ht="45">
      <c r="A193" s="107" t="s">
        <v>2185</v>
      </c>
      <c r="B193" s="108" t="s">
        <v>2186</v>
      </c>
      <c r="C193" s="108" t="s">
        <v>2187</v>
      </c>
      <c r="D193" s="108" t="s">
        <v>2188</v>
      </c>
      <c r="E193" s="108" t="s">
        <v>1796</v>
      </c>
      <c r="F193" s="108" t="s">
        <v>1797</v>
      </c>
      <c r="G193" s="108" t="s">
        <v>227</v>
      </c>
      <c r="H193" s="109">
        <v>2115.0500000000002</v>
      </c>
      <c r="I193" s="109">
        <v>2538.06</v>
      </c>
      <c r="J193" s="109">
        <v>2199.5500000000002</v>
      </c>
      <c r="K193" s="109">
        <v>2639.46</v>
      </c>
      <c r="L193" s="109">
        <v>2199.5500000000002</v>
      </c>
      <c r="M193" s="109">
        <v>2639.46</v>
      </c>
      <c r="N193" s="109">
        <v>2344.09</v>
      </c>
      <c r="O193" s="109">
        <v>2812.91</v>
      </c>
      <c r="P193" s="114">
        <f t="shared" si="13"/>
        <v>1.07</v>
      </c>
      <c r="Q193" s="114">
        <f t="shared" si="13"/>
        <v>1.07</v>
      </c>
    </row>
    <row r="194" spans="1:17" ht="45">
      <c r="A194" s="107" t="s">
        <v>2189</v>
      </c>
      <c r="B194" s="108" t="s">
        <v>2190</v>
      </c>
      <c r="C194" s="108" t="s">
        <v>2191</v>
      </c>
      <c r="D194" s="108" t="s">
        <v>2184</v>
      </c>
      <c r="E194" s="108" t="s">
        <v>1796</v>
      </c>
      <c r="F194" s="108" t="s">
        <v>1797</v>
      </c>
      <c r="G194" s="108" t="s">
        <v>227</v>
      </c>
      <c r="H194" s="109">
        <v>2071.5300000000002</v>
      </c>
      <c r="I194" s="109">
        <v>2485.84</v>
      </c>
      <c r="J194" s="109">
        <v>2126.9</v>
      </c>
      <c r="K194" s="109">
        <v>2552.2800000000002</v>
      </c>
      <c r="L194" s="109">
        <v>1763.92</v>
      </c>
      <c r="M194" s="109">
        <v>2116.6999999999998</v>
      </c>
      <c r="N194" s="109">
        <v>1762.92</v>
      </c>
      <c r="O194" s="109">
        <v>2116.6999999999998</v>
      </c>
      <c r="P194" s="114">
        <f t="shared" si="13"/>
        <v>0.83</v>
      </c>
      <c r="Q194" s="114">
        <f t="shared" si="13"/>
        <v>0.83</v>
      </c>
    </row>
    <row r="195" spans="1:17" ht="60">
      <c r="A195" s="107" t="s">
        <v>2192</v>
      </c>
      <c r="B195" s="108" t="s">
        <v>581</v>
      </c>
      <c r="C195" s="108" t="s">
        <v>582</v>
      </c>
      <c r="D195" s="108" t="s">
        <v>2184</v>
      </c>
      <c r="E195" s="108" t="s">
        <v>1796</v>
      </c>
      <c r="F195" s="108" t="s">
        <v>1797</v>
      </c>
      <c r="G195" s="108" t="s">
        <v>227</v>
      </c>
      <c r="H195" s="109">
        <v>1962.09</v>
      </c>
      <c r="I195" s="109">
        <v>2354.5100000000002</v>
      </c>
      <c r="J195" s="109">
        <v>2020.96</v>
      </c>
      <c r="K195" s="109">
        <v>2425.15</v>
      </c>
      <c r="L195" s="109">
        <v>1906.56</v>
      </c>
      <c r="M195" s="109">
        <v>2287.87</v>
      </c>
      <c r="N195" s="109">
        <v>1906.56</v>
      </c>
      <c r="O195" s="109">
        <v>2287.87</v>
      </c>
      <c r="P195" s="114">
        <f t="shared" si="13"/>
        <v>0.94</v>
      </c>
      <c r="Q195" s="114">
        <f t="shared" si="13"/>
        <v>0.94</v>
      </c>
    </row>
    <row r="196" spans="1:17" ht="45">
      <c r="A196" s="107" t="s">
        <v>2193</v>
      </c>
      <c r="B196" s="108" t="s">
        <v>2194</v>
      </c>
      <c r="C196" s="108" t="s">
        <v>2195</v>
      </c>
      <c r="D196" s="108" t="s">
        <v>575</v>
      </c>
      <c r="E196" s="108" t="s">
        <v>1796</v>
      </c>
      <c r="F196" s="108" t="s">
        <v>1797</v>
      </c>
      <c r="G196" s="108" t="s">
        <v>227</v>
      </c>
      <c r="H196" s="110"/>
      <c r="I196" s="110"/>
      <c r="J196" s="110"/>
      <c r="K196" s="110"/>
      <c r="L196" s="110"/>
      <c r="M196" s="110"/>
      <c r="N196" s="109">
        <v>1536.41</v>
      </c>
      <c r="O196" s="110"/>
      <c r="P196" s="110" t="str">
        <f t="shared" si="13"/>
        <v/>
      </c>
      <c r="Q196" s="110" t="str">
        <f t="shared" si="13"/>
        <v/>
      </c>
    </row>
    <row r="197" spans="1:17" ht="60">
      <c r="A197" s="107" t="s">
        <v>2196</v>
      </c>
      <c r="B197" s="108" t="s">
        <v>584</v>
      </c>
      <c r="C197" s="108" t="s">
        <v>585</v>
      </c>
      <c r="D197" s="108" t="s">
        <v>2197</v>
      </c>
      <c r="E197" s="108" t="s">
        <v>1968</v>
      </c>
      <c r="F197" s="108" t="s">
        <v>1969</v>
      </c>
      <c r="G197" s="108" t="s">
        <v>227</v>
      </c>
      <c r="H197" s="109">
        <v>462.48</v>
      </c>
      <c r="I197" s="110"/>
      <c r="J197" s="109">
        <v>462.48</v>
      </c>
      <c r="K197" s="110"/>
      <c r="L197" s="109">
        <v>462.48</v>
      </c>
      <c r="M197" s="110"/>
      <c r="N197" s="109">
        <v>462.48</v>
      </c>
      <c r="O197" s="110"/>
      <c r="P197" s="114">
        <f t="shared" si="13"/>
        <v>1</v>
      </c>
      <c r="Q197" s="110" t="str">
        <f t="shared" si="13"/>
        <v/>
      </c>
    </row>
    <row r="198" spans="1:17" ht="30">
      <c r="A198" s="107" t="s">
        <v>2198</v>
      </c>
      <c r="B198" s="108" t="s">
        <v>2199</v>
      </c>
      <c r="C198" s="108" t="s">
        <v>2200</v>
      </c>
      <c r="D198" s="108" t="s">
        <v>575</v>
      </c>
      <c r="E198" s="108" t="s">
        <v>1968</v>
      </c>
      <c r="F198" s="108" t="s">
        <v>1969</v>
      </c>
      <c r="G198" s="108" t="s">
        <v>227</v>
      </c>
      <c r="H198" s="109">
        <v>618.39</v>
      </c>
      <c r="I198" s="110"/>
      <c r="J198" s="109">
        <v>658.9</v>
      </c>
      <c r="K198" s="110"/>
      <c r="L198" s="109">
        <v>618.39</v>
      </c>
      <c r="M198" s="110"/>
      <c r="N198" s="109">
        <v>658.9</v>
      </c>
      <c r="O198" s="110"/>
      <c r="P198" s="114">
        <f t="shared" si="13"/>
        <v>1</v>
      </c>
      <c r="Q198" s="110" t="str">
        <f t="shared" si="13"/>
        <v/>
      </c>
    </row>
    <row r="199" spans="1:17" ht="105">
      <c r="A199" s="107" t="s">
        <v>2201</v>
      </c>
      <c r="B199" s="108" t="s">
        <v>2199</v>
      </c>
      <c r="C199" s="108" t="s">
        <v>2200</v>
      </c>
      <c r="D199" s="108" t="s">
        <v>2202</v>
      </c>
      <c r="E199" s="108" t="s">
        <v>1796</v>
      </c>
      <c r="F199" s="108" t="s">
        <v>1797</v>
      </c>
      <c r="G199" s="108" t="s">
        <v>227</v>
      </c>
      <c r="H199" s="109">
        <v>2392.9699999999998</v>
      </c>
      <c r="I199" s="109">
        <v>2828.88</v>
      </c>
      <c r="J199" s="110"/>
      <c r="K199" s="110"/>
      <c r="L199" s="109">
        <v>2392.9699999999998</v>
      </c>
      <c r="M199" s="109">
        <v>2871.56</v>
      </c>
      <c r="N199" s="110"/>
      <c r="O199" s="110"/>
      <c r="P199" s="110" t="str">
        <f t="shared" si="13"/>
        <v/>
      </c>
      <c r="Q199" s="110" t="str">
        <f t="shared" si="13"/>
        <v/>
      </c>
    </row>
    <row r="200" spans="1:17" ht="90">
      <c r="A200" s="107" t="s">
        <v>2201</v>
      </c>
      <c r="B200" s="108" t="s">
        <v>2199</v>
      </c>
      <c r="C200" s="108" t="s">
        <v>2200</v>
      </c>
      <c r="D200" s="108" t="s">
        <v>2203</v>
      </c>
      <c r="E200" s="108" t="s">
        <v>1796</v>
      </c>
      <c r="F200" s="108" t="s">
        <v>1797</v>
      </c>
      <c r="G200" s="108" t="s">
        <v>227</v>
      </c>
      <c r="H200" s="110"/>
      <c r="I200" s="109">
        <v>2057.15</v>
      </c>
      <c r="J200" s="110"/>
      <c r="K200" s="110"/>
      <c r="L200" s="110"/>
      <c r="M200" s="109">
        <v>2192.92</v>
      </c>
      <c r="N200" s="110"/>
      <c r="O200" s="109">
        <v>2342.04</v>
      </c>
      <c r="P200" s="110" t="str">
        <f t="shared" si="13"/>
        <v/>
      </c>
      <c r="Q200" s="110" t="str">
        <f t="shared" si="13"/>
        <v/>
      </c>
    </row>
    <row r="201" spans="1:17" ht="105">
      <c r="A201" s="107" t="s">
        <v>2201</v>
      </c>
      <c r="B201" s="108" t="s">
        <v>2199</v>
      </c>
      <c r="C201" s="108" t="s">
        <v>2200</v>
      </c>
      <c r="D201" s="108" t="s">
        <v>2204</v>
      </c>
      <c r="E201" s="108" t="s">
        <v>1796</v>
      </c>
      <c r="F201" s="108" t="s">
        <v>1797</v>
      </c>
      <c r="G201" s="108" t="s">
        <v>227</v>
      </c>
      <c r="H201" s="109">
        <v>2392.9699999999998</v>
      </c>
      <c r="I201" s="109">
        <v>2871.56</v>
      </c>
      <c r="J201" s="109">
        <v>2392.9699999999998</v>
      </c>
      <c r="K201" s="109">
        <v>2871.56</v>
      </c>
      <c r="L201" s="109">
        <v>2392.9699999999998</v>
      </c>
      <c r="M201" s="109">
        <v>2871.56</v>
      </c>
      <c r="N201" s="109">
        <v>2534.0100000000002</v>
      </c>
      <c r="O201" s="109">
        <v>3040.81</v>
      </c>
      <c r="P201" s="114">
        <f t="shared" si="13"/>
        <v>1.06</v>
      </c>
      <c r="Q201" s="114">
        <f t="shared" si="13"/>
        <v>1.06</v>
      </c>
    </row>
    <row r="202" spans="1:17" ht="90">
      <c r="A202" s="107" t="s">
        <v>2201</v>
      </c>
      <c r="B202" s="108" t="s">
        <v>2199</v>
      </c>
      <c r="C202" s="108" t="s">
        <v>2200</v>
      </c>
      <c r="D202" s="108" t="s">
        <v>2205</v>
      </c>
      <c r="E202" s="108" t="s">
        <v>1796</v>
      </c>
      <c r="F202" s="108" t="s">
        <v>1797</v>
      </c>
      <c r="G202" s="108" t="s">
        <v>227</v>
      </c>
      <c r="H202" s="110"/>
      <c r="I202" s="110"/>
      <c r="J202" s="109">
        <v>2392.9699999999998</v>
      </c>
      <c r="K202" s="109">
        <v>2871.56</v>
      </c>
      <c r="L202" s="110"/>
      <c r="M202" s="110"/>
      <c r="N202" s="109">
        <v>2534.0100000000002</v>
      </c>
      <c r="O202" s="109">
        <v>3040.81</v>
      </c>
      <c r="P202" s="114">
        <f t="shared" si="13"/>
        <v>1.06</v>
      </c>
      <c r="Q202" s="114">
        <f t="shared" si="13"/>
        <v>1.06</v>
      </c>
    </row>
    <row r="203" spans="1:17" ht="105">
      <c r="A203" s="107" t="s">
        <v>2201</v>
      </c>
      <c r="B203" s="108" t="s">
        <v>2199</v>
      </c>
      <c r="C203" s="108" t="s">
        <v>2200</v>
      </c>
      <c r="D203" s="108" t="s">
        <v>2206</v>
      </c>
      <c r="E203" s="108" t="s">
        <v>1796</v>
      </c>
      <c r="F203" s="108" t="s">
        <v>1797</v>
      </c>
      <c r="G203" s="108" t="s">
        <v>227</v>
      </c>
      <c r="H203" s="110"/>
      <c r="I203" s="109">
        <v>1717.67</v>
      </c>
      <c r="J203" s="110"/>
      <c r="K203" s="109">
        <v>1831.04</v>
      </c>
      <c r="L203" s="110"/>
      <c r="M203" s="109">
        <v>1831.04</v>
      </c>
      <c r="N203" s="110"/>
      <c r="O203" s="109">
        <v>1955.55</v>
      </c>
      <c r="P203" s="110" t="str">
        <f t="shared" si="13"/>
        <v/>
      </c>
      <c r="Q203" s="114">
        <f t="shared" si="13"/>
        <v>1.07</v>
      </c>
    </row>
    <row r="204" spans="1:17" ht="90">
      <c r="A204" s="107" t="s">
        <v>2201</v>
      </c>
      <c r="B204" s="108" t="s">
        <v>2199</v>
      </c>
      <c r="C204" s="108" t="s">
        <v>2200</v>
      </c>
      <c r="D204" s="108" t="s">
        <v>2207</v>
      </c>
      <c r="E204" s="108" t="s">
        <v>1796</v>
      </c>
      <c r="F204" s="108" t="s">
        <v>1797</v>
      </c>
      <c r="G204" s="108" t="s">
        <v>227</v>
      </c>
      <c r="H204" s="110"/>
      <c r="I204" s="109">
        <v>1794.16</v>
      </c>
      <c r="J204" s="110"/>
      <c r="K204" s="109">
        <v>1912.57</v>
      </c>
      <c r="L204" s="110"/>
      <c r="M204" s="109">
        <v>1912.57</v>
      </c>
      <c r="N204" s="110"/>
      <c r="O204" s="109">
        <v>2042.62</v>
      </c>
      <c r="P204" s="110" t="str">
        <f t="shared" si="13"/>
        <v/>
      </c>
      <c r="Q204" s="114">
        <f t="shared" si="13"/>
        <v>1.07</v>
      </c>
    </row>
    <row r="205" spans="1:17" ht="75">
      <c r="A205" s="107" t="s">
        <v>2201</v>
      </c>
      <c r="B205" s="108" t="s">
        <v>2199</v>
      </c>
      <c r="C205" s="108" t="s">
        <v>2200</v>
      </c>
      <c r="D205" s="108" t="s">
        <v>2208</v>
      </c>
      <c r="E205" s="108" t="s">
        <v>1796</v>
      </c>
      <c r="F205" s="108" t="s">
        <v>1797</v>
      </c>
      <c r="G205" s="108" t="s">
        <v>227</v>
      </c>
      <c r="H205" s="110"/>
      <c r="I205" s="110"/>
      <c r="J205" s="110"/>
      <c r="K205" s="109">
        <v>2871.56</v>
      </c>
      <c r="L205" s="110"/>
      <c r="M205" s="109">
        <v>2871.56</v>
      </c>
      <c r="N205" s="110"/>
      <c r="O205" s="109">
        <v>3040.81</v>
      </c>
      <c r="P205" s="110" t="str">
        <f t="shared" si="13"/>
        <v/>
      </c>
      <c r="Q205" s="114">
        <f t="shared" si="13"/>
        <v>1.06</v>
      </c>
    </row>
    <row r="206" spans="1:17" ht="45">
      <c r="A206" s="107" t="s">
        <v>2209</v>
      </c>
      <c r="B206" s="108" t="s">
        <v>2210</v>
      </c>
      <c r="C206" s="108" t="s">
        <v>2211</v>
      </c>
      <c r="D206" s="108" t="s">
        <v>575</v>
      </c>
      <c r="E206" s="108" t="s">
        <v>1796</v>
      </c>
      <c r="F206" s="108" t="s">
        <v>1797</v>
      </c>
      <c r="G206" s="108" t="s">
        <v>227</v>
      </c>
      <c r="H206" s="109">
        <v>1747.06</v>
      </c>
      <c r="I206" s="110"/>
      <c r="J206" s="109">
        <v>1747.06</v>
      </c>
      <c r="K206" s="110"/>
      <c r="L206" s="109">
        <v>1747.06</v>
      </c>
      <c r="M206" s="110"/>
      <c r="N206" s="109">
        <v>1923.84</v>
      </c>
      <c r="O206" s="110"/>
      <c r="P206" s="114">
        <f t="shared" si="13"/>
        <v>1.1000000000000001</v>
      </c>
      <c r="Q206" s="110" t="str">
        <f t="shared" si="13"/>
        <v/>
      </c>
    </row>
    <row r="207" spans="1:17" ht="45">
      <c r="A207" s="107" t="s">
        <v>2212</v>
      </c>
      <c r="B207" s="108" t="s">
        <v>2213</v>
      </c>
      <c r="C207" s="108" t="s">
        <v>1927</v>
      </c>
      <c r="D207" s="108" t="s">
        <v>2177</v>
      </c>
      <c r="E207" s="108" t="s">
        <v>1796</v>
      </c>
      <c r="F207" s="108" t="s">
        <v>1797</v>
      </c>
      <c r="G207" s="108" t="s">
        <v>227</v>
      </c>
      <c r="H207" s="109">
        <v>1944.2</v>
      </c>
      <c r="I207" s="109">
        <v>2333.04</v>
      </c>
      <c r="J207" s="109">
        <v>2021.97</v>
      </c>
      <c r="K207" s="109">
        <v>2426.36</v>
      </c>
      <c r="L207" s="109">
        <v>2021.97</v>
      </c>
      <c r="M207" s="109">
        <v>2426.36</v>
      </c>
      <c r="N207" s="109">
        <v>2153.5700000000002</v>
      </c>
      <c r="O207" s="109">
        <v>2584.2800000000002</v>
      </c>
      <c r="P207" s="114">
        <f t="shared" si="13"/>
        <v>1.07</v>
      </c>
      <c r="Q207" s="114">
        <f t="shared" si="13"/>
        <v>1.07</v>
      </c>
    </row>
    <row r="208" spans="1:17" ht="45">
      <c r="A208" s="107" t="s">
        <v>2214</v>
      </c>
      <c r="B208" s="108" t="s">
        <v>2215</v>
      </c>
      <c r="C208" s="108" t="s">
        <v>2216</v>
      </c>
      <c r="D208" s="108" t="s">
        <v>2217</v>
      </c>
      <c r="E208" s="108" t="s">
        <v>1796</v>
      </c>
      <c r="F208" s="108" t="s">
        <v>1797</v>
      </c>
      <c r="G208" s="108" t="s">
        <v>235</v>
      </c>
      <c r="H208" s="110"/>
      <c r="I208" s="110"/>
      <c r="J208" s="110"/>
      <c r="K208" s="110"/>
      <c r="L208" s="109">
        <v>3849.5</v>
      </c>
      <c r="M208" s="109">
        <v>3849.5</v>
      </c>
      <c r="N208" s="109">
        <v>3849.5</v>
      </c>
      <c r="O208" s="109">
        <v>3849.5</v>
      </c>
      <c r="P208" s="110" t="str">
        <f t="shared" si="13"/>
        <v/>
      </c>
      <c r="Q208" s="110" t="str">
        <f t="shared" si="13"/>
        <v/>
      </c>
    </row>
    <row r="209" spans="1:17" ht="45">
      <c r="A209" s="107" t="s">
        <v>2218</v>
      </c>
      <c r="B209" s="108" t="s">
        <v>2219</v>
      </c>
      <c r="C209" s="108" t="s">
        <v>2220</v>
      </c>
      <c r="D209" s="108" t="s">
        <v>2188</v>
      </c>
      <c r="E209" s="108" t="s">
        <v>1796</v>
      </c>
      <c r="F209" s="108" t="s">
        <v>1797</v>
      </c>
      <c r="G209" s="108" t="s">
        <v>235</v>
      </c>
      <c r="H209" s="109">
        <v>3045.03</v>
      </c>
      <c r="I209" s="109">
        <v>3045.03</v>
      </c>
      <c r="J209" s="109">
        <v>3166.83</v>
      </c>
      <c r="K209" s="109">
        <v>3166.83</v>
      </c>
      <c r="L209" s="109">
        <v>3166.83</v>
      </c>
      <c r="M209" s="109">
        <v>3166.83</v>
      </c>
      <c r="N209" s="109">
        <v>3299.84</v>
      </c>
      <c r="O209" s="109">
        <v>3299.84</v>
      </c>
      <c r="P209" s="114">
        <f t="shared" si="13"/>
        <v>1.04</v>
      </c>
      <c r="Q209" s="114">
        <f t="shared" si="13"/>
        <v>1.04</v>
      </c>
    </row>
    <row r="210" spans="1:17" ht="45">
      <c r="A210" s="107" t="s">
        <v>2221</v>
      </c>
      <c r="B210" s="108" t="s">
        <v>2222</v>
      </c>
      <c r="C210" s="108" t="s">
        <v>2223</v>
      </c>
      <c r="D210" s="108" t="s">
        <v>575</v>
      </c>
      <c r="E210" s="108" t="s">
        <v>1796</v>
      </c>
      <c r="F210" s="108" t="s">
        <v>1797</v>
      </c>
      <c r="G210" s="108" t="s">
        <v>227</v>
      </c>
      <c r="H210" s="109">
        <v>2028.73</v>
      </c>
      <c r="I210" s="110"/>
      <c r="J210" s="109">
        <v>2796.64</v>
      </c>
      <c r="K210" s="110"/>
      <c r="L210" s="109">
        <v>2796.64</v>
      </c>
      <c r="M210" s="110"/>
      <c r="N210" s="109">
        <v>4024.86</v>
      </c>
      <c r="O210" s="110"/>
      <c r="P210" s="114">
        <f t="shared" si="13"/>
        <v>1.44</v>
      </c>
      <c r="Q210" s="110" t="str">
        <f t="shared" si="13"/>
        <v/>
      </c>
    </row>
    <row r="211" spans="1:17" ht="45">
      <c r="A211" s="107" t="s">
        <v>2224</v>
      </c>
      <c r="B211" s="108" t="s">
        <v>2225</v>
      </c>
      <c r="C211" s="108" t="s">
        <v>2226</v>
      </c>
      <c r="D211" s="108" t="s">
        <v>2227</v>
      </c>
      <c r="E211" s="108" t="s">
        <v>1796</v>
      </c>
      <c r="F211" s="108" t="s">
        <v>1797</v>
      </c>
      <c r="G211" s="108" t="s">
        <v>227</v>
      </c>
      <c r="H211" s="109">
        <v>1542.42</v>
      </c>
      <c r="I211" s="110"/>
      <c r="J211" s="109">
        <v>1644.05</v>
      </c>
      <c r="K211" s="110"/>
      <c r="L211" s="109">
        <v>1644.05</v>
      </c>
      <c r="M211" s="110"/>
      <c r="N211" s="109">
        <v>1755.88</v>
      </c>
      <c r="O211" s="110"/>
      <c r="P211" s="114">
        <f t="shared" si="13"/>
        <v>1.07</v>
      </c>
      <c r="Q211" s="110" t="str">
        <f t="shared" si="13"/>
        <v/>
      </c>
    </row>
    <row r="212" spans="1:17" ht="45">
      <c r="A212" s="107" t="s">
        <v>2228</v>
      </c>
      <c r="B212" s="108" t="s">
        <v>2225</v>
      </c>
      <c r="C212" s="108" t="s">
        <v>2226</v>
      </c>
      <c r="D212" s="108" t="s">
        <v>2229</v>
      </c>
      <c r="E212" s="108" t="s">
        <v>1796</v>
      </c>
      <c r="F212" s="108" t="s">
        <v>1797</v>
      </c>
      <c r="G212" s="108" t="s">
        <v>227</v>
      </c>
      <c r="H212" s="109">
        <v>2160.1799999999998</v>
      </c>
      <c r="I212" s="109">
        <v>2307.17</v>
      </c>
      <c r="J212" s="109">
        <v>2262.44</v>
      </c>
      <c r="K212" s="109">
        <v>2459.44</v>
      </c>
      <c r="L212" s="109">
        <v>2262.44</v>
      </c>
      <c r="M212" s="109">
        <v>2459.44</v>
      </c>
      <c r="N212" s="109">
        <v>2414.77</v>
      </c>
      <c r="O212" s="109">
        <v>2626.68</v>
      </c>
      <c r="P212" s="114">
        <f t="shared" si="13"/>
        <v>1.07</v>
      </c>
      <c r="Q212" s="114">
        <f t="shared" si="13"/>
        <v>1.07</v>
      </c>
    </row>
    <row r="213" spans="1:17" ht="45">
      <c r="A213" s="107" t="s">
        <v>2230</v>
      </c>
      <c r="B213" s="108" t="s">
        <v>2231</v>
      </c>
      <c r="C213" s="108" t="s">
        <v>2232</v>
      </c>
      <c r="D213" s="108" t="s">
        <v>2233</v>
      </c>
      <c r="E213" s="108" t="s">
        <v>1796</v>
      </c>
      <c r="F213" s="108" t="s">
        <v>1797</v>
      </c>
      <c r="G213" s="108" t="s">
        <v>227</v>
      </c>
      <c r="H213" s="110"/>
      <c r="I213" s="110"/>
      <c r="J213" s="110"/>
      <c r="K213" s="110"/>
      <c r="L213" s="109">
        <v>2269.14</v>
      </c>
      <c r="M213" s="109">
        <v>2722.97</v>
      </c>
      <c r="N213" s="109">
        <v>2269.14</v>
      </c>
      <c r="O213" s="109">
        <v>2722.97</v>
      </c>
      <c r="P213" s="110" t="str">
        <f t="shared" si="13"/>
        <v/>
      </c>
      <c r="Q213" s="110" t="str">
        <f t="shared" si="13"/>
        <v/>
      </c>
    </row>
    <row r="214" spans="1:17" ht="45">
      <c r="A214" s="107" t="s">
        <v>2234</v>
      </c>
      <c r="B214" s="108" t="s">
        <v>2235</v>
      </c>
      <c r="C214" s="108" t="s">
        <v>2236</v>
      </c>
      <c r="D214" s="108" t="s">
        <v>2237</v>
      </c>
      <c r="E214" s="108" t="s">
        <v>1796</v>
      </c>
      <c r="F214" s="108" t="s">
        <v>1797</v>
      </c>
      <c r="G214" s="108" t="s">
        <v>227</v>
      </c>
      <c r="H214" s="109">
        <v>1972.97</v>
      </c>
      <c r="I214" s="109">
        <v>1921.13</v>
      </c>
      <c r="J214" s="109">
        <v>2062.1999999999998</v>
      </c>
      <c r="K214" s="109">
        <v>2047.92</v>
      </c>
      <c r="L214" s="109">
        <v>2062.1999999999998</v>
      </c>
      <c r="M214" s="109">
        <v>2047.92</v>
      </c>
      <c r="N214" s="109">
        <v>2148.81</v>
      </c>
      <c r="O214" s="109">
        <v>2187.1799999999998</v>
      </c>
      <c r="P214" s="114">
        <f t="shared" si="13"/>
        <v>1.04</v>
      </c>
      <c r="Q214" s="114">
        <f t="shared" si="13"/>
        <v>1.07</v>
      </c>
    </row>
    <row r="215" spans="1:17" ht="45">
      <c r="A215" s="107" t="s">
        <v>2238</v>
      </c>
      <c r="B215" s="108" t="s">
        <v>2235</v>
      </c>
      <c r="C215" s="108" t="s">
        <v>2236</v>
      </c>
      <c r="D215" s="108" t="s">
        <v>2239</v>
      </c>
      <c r="E215" s="108" t="s">
        <v>1796</v>
      </c>
      <c r="F215" s="108" t="s">
        <v>1797</v>
      </c>
      <c r="G215" s="108" t="s">
        <v>227</v>
      </c>
      <c r="H215" s="109">
        <v>1674</v>
      </c>
      <c r="I215" s="109">
        <v>2008.8</v>
      </c>
      <c r="J215" s="109">
        <v>1740.91</v>
      </c>
      <c r="K215" s="109">
        <v>2089.09</v>
      </c>
      <c r="L215" s="109">
        <v>1740.91</v>
      </c>
      <c r="M215" s="109">
        <v>2089.09</v>
      </c>
      <c r="N215" s="109">
        <v>1773.28</v>
      </c>
      <c r="O215" s="109">
        <v>2127.94</v>
      </c>
      <c r="P215" s="114">
        <f t="shared" si="13"/>
        <v>1.02</v>
      </c>
      <c r="Q215" s="114">
        <f t="shared" si="13"/>
        <v>1.02</v>
      </c>
    </row>
    <row r="216" spans="1:17" ht="45">
      <c r="A216" s="107" t="s">
        <v>2238</v>
      </c>
      <c r="B216" s="108" t="s">
        <v>2235</v>
      </c>
      <c r="C216" s="108" t="s">
        <v>2236</v>
      </c>
      <c r="D216" s="108" t="s">
        <v>2240</v>
      </c>
      <c r="E216" s="108" t="s">
        <v>1796</v>
      </c>
      <c r="F216" s="108" t="s">
        <v>1797</v>
      </c>
      <c r="G216" s="108" t="s">
        <v>227</v>
      </c>
      <c r="H216" s="109">
        <v>2369.91</v>
      </c>
      <c r="I216" s="109">
        <v>1791.17</v>
      </c>
      <c r="J216" s="109">
        <v>2369.91</v>
      </c>
      <c r="K216" s="109">
        <v>1909.39</v>
      </c>
      <c r="L216" s="109">
        <v>2334.9</v>
      </c>
      <c r="M216" s="109">
        <v>1909.39</v>
      </c>
      <c r="N216" s="109">
        <v>2334.9</v>
      </c>
      <c r="O216" s="109">
        <v>2039.23</v>
      </c>
      <c r="P216" s="114">
        <f t="shared" si="13"/>
        <v>0.99</v>
      </c>
      <c r="Q216" s="114">
        <f t="shared" si="13"/>
        <v>1.07</v>
      </c>
    </row>
    <row r="217" spans="1:17" ht="60">
      <c r="A217" s="107" t="s">
        <v>1876</v>
      </c>
      <c r="B217" s="108" t="s">
        <v>1877</v>
      </c>
      <c r="C217" s="108" t="s">
        <v>1878</v>
      </c>
      <c r="D217" s="108" t="s">
        <v>2241</v>
      </c>
      <c r="E217" s="108" t="s">
        <v>1796</v>
      </c>
      <c r="F217" s="108" t="s">
        <v>1797</v>
      </c>
      <c r="G217" s="108" t="s">
        <v>227</v>
      </c>
      <c r="H217" s="110"/>
      <c r="I217" s="110"/>
      <c r="J217" s="109">
        <v>1773.66</v>
      </c>
      <c r="K217" s="109">
        <v>2128.39</v>
      </c>
      <c r="L217" s="109">
        <v>1773.66</v>
      </c>
      <c r="M217" s="109">
        <v>2128.39</v>
      </c>
      <c r="N217" s="110"/>
      <c r="O217" s="110"/>
      <c r="P217" s="114">
        <f t="shared" si="13"/>
        <v>0</v>
      </c>
      <c r="Q217" s="114">
        <f t="shared" si="13"/>
        <v>0</v>
      </c>
    </row>
    <row r="218" spans="1:17" ht="45">
      <c r="A218" s="107" t="s">
        <v>1876</v>
      </c>
      <c r="B218" s="108" t="s">
        <v>1877</v>
      </c>
      <c r="C218" s="108" t="s">
        <v>1878</v>
      </c>
      <c r="D218" s="108" t="s">
        <v>2242</v>
      </c>
      <c r="E218" s="108" t="s">
        <v>1796</v>
      </c>
      <c r="F218" s="108" t="s">
        <v>1797</v>
      </c>
      <c r="G218" s="108" t="s">
        <v>227</v>
      </c>
      <c r="H218" s="110"/>
      <c r="I218" s="110"/>
      <c r="J218" s="109">
        <v>2169.21</v>
      </c>
      <c r="K218" s="110"/>
      <c r="L218" s="109">
        <v>2169.21</v>
      </c>
      <c r="M218" s="110"/>
      <c r="N218" s="109">
        <v>2425.0300000000002</v>
      </c>
      <c r="O218" s="110"/>
      <c r="P218" s="114">
        <f t="shared" si="13"/>
        <v>1.1200000000000001</v>
      </c>
      <c r="Q218" s="110" t="str">
        <f t="shared" si="13"/>
        <v/>
      </c>
    </row>
    <row r="219" spans="1:17" ht="75">
      <c r="A219" s="107" t="s">
        <v>1876</v>
      </c>
      <c r="B219" s="108" t="s">
        <v>1877</v>
      </c>
      <c r="C219" s="108" t="s">
        <v>1878</v>
      </c>
      <c r="D219" s="108" t="s">
        <v>2243</v>
      </c>
      <c r="E219" s="108" t="s">
        <v>1796</v>
      </c>
      <c r="F219" s="108" t="s">
        <v>1797</v>
      </c>
      <c r="G219" s="108" t="s">
        <v>227</v>
      </c>
      <c r="H219" s="110"/>
      <c r="I219" s="110"/>
      <c r="J219" s="110"/>
      <c r="K219" s="110"/>
      <c r="L219" s="110"/>
      <c r="M219" s="110"/>
      <c r="N219" s="109">
        <v>1991.63</v>
      </c>
      <c r="O219" s="109">
        <v>2273.12</v>
      </c>
      <c r="P219" s="110" t="str">
        <f t="shared" si="13"/>
        <v/>
      </c>
      <c r="Q219" s="110" t="str">
        <f t="shared" si="13"/>
        <v/>
      </c>
    </row>
    <row r="220" spans="1:17" ht="60">
      <c r="A220" s="107" t="s">
        <v>1876</v>
      </c>
      <c r="B220" s="108" t="s">
        <v>1877</v>
      </c>
      <c r="C220" s="108" t="s">
        <v>1878</v>
      </c>
      <c r="D220" s="108" t="s">
        <v>2244</v>
      </c>
      <c r="E220" s="108" t="s">
        <v>1796</v>
      </c>
      <c r="F220" s="108" t="s">
        <v>1797</v>
      </c>
      <c r="G220" s="108" t="s">
        <v>227</v>
      </c>
      <c r="H220" s="110"/>
      <c r="I220" s="110"/>
      <c r="J220" s="109">
        <v>1773.66</v>
      </c>
      <c r="K220" s="109">
        <v>2085.31</v>
      </c>
      <c r="L220" s="109">
        <v>1773.66</v>
      </c>
      <c r="M220" s="109">
        <v>2085.31</v>
      </c>
      <c r="N220" s="109">
        <v>1991.63</v>
      </c>
      <c r="O220" s="109">
        <v>2227.11</v>
      </c>
      <c r="P220" s="114">
        <f t="shared" si="13"/>
        <v>1.1200000000000001</v>
      </c>
      <c r="Q220" s="114">
        <f t="shared" si="13"/>
        <v>1.07</v>
      </c>
    </row>
    <row r="221" spans="1:17" ht="45">
      <c r="A221" s="107" t="s">
        <v>2245</v>
      </c>
      <c r="B221" s="108" t="s">
        <v>2246</v>
      </c>
      <c r="C221" s="108" t="s">
        <v>2247</v>
      </c>
      <c r="D221" s="108" t="s">
        <v>2184</v>
      </c>
      <c r="E221" s="108" t="s">
        <v>1796</v>
      </c>
      <c r="F221" s="108" t="s">
        <v>1797</v>
      </c>
      <c r="G221" s="108" t="s">
        <v>227</v>
      </c>
      <c r="H221" s="109">
        <v>1726.51</v>
      </c>
      <c r="I221" s="109">
        <v>2071.81</v>
      </c>
      <c r="J221" s="109">
        <v>1840.41</v>
      </c>
      <c r="K221" s="109">
        <v>2208.4899999999998</v>
      </c>
      <c r="L221" s="109">
        <v>1840.41</v>
      </c>
      <c r="M221" s="109">
        <v>2208.4899999999998</v>
      </c>
      <c r="N221" s="109">
        <v>1965.56</v>
      </c>
      <c r="O221" s="109">
        <v>2358.67</v>
      </c>
      <c r="P221" s="114">
        <f t="shared" si="13"/>
        <v>1.07</v>
      </c>
      <c r="Q221" s="114">
        <f t="shared" si="13"/>
        <v>1.07</v>
      </c>
    </row>
    <row r="222" spans="1:17" ht="45">
      <c r="A222" s="107" t="s">
        <v>2248</v>
      </c>
      <c r="B222" s="108" t="s">
        <v>2249</v>
      </c>
      <c r="C222" s="108" t="s">
        <v>2250</v>
      </c>
      <c r="D222" s="108" t="s">
        <v>2184</v>
      </c>
      <c r="E222" s="108" t="s">
        <v>1796</v>
      </c>
      <c r="F222" s="108" t="s">
        <v>1797</v>
      </c>
      <c r="G222" s="108" t="s">
        <v>227</v>
      </c>
      <c r="H222" s="109">
        <v>1451.41</v>
      </c>
      <c r="I222" s="109">
        <v>1741.69</v>
      </c>
      <c r="J222" s="109">
        <v>1507.98</v>
      </c>
      <c r="K222" s="109">
        <v>1809.58</v>
      </c>
      <c r="L222" s="109">
        <v>1507.98</v>
      </c>
      <c r="M222" s="109">
        <v>1809.58</v>
      </c>
      <c r="N222" s="109">
        <v>1571.32</v>
      </c>
      <c r="O222" s="109">
        <v>1885.58</v>
      </c>
      <c r="P222" s="114">
        <f t="shared" si="13"/>
        <v>1.04</v>
      </c>
      <c r="Q222" s="114">
        <f t="shared" si="13"/>
        <v>1.04</v>
      </c>
    </row>
    <row r="223" spans="1:17" ht="60">
      <c r="A223" s="107" t="s">
        <v>1880</v>
      </c>
      <c r="B223" s="108" t="s">
        <v>406</v>
      </c>
      <c r="C223" s="108" t="s">
        <v>407</v>
      </c>
      <c r="D223" s="108" t="s">
        <v>2251</v>
      </c>
      <c r="E223" s="108" t="s">
        <v>1796</v>
      </c>
      <c r="F223" s="108" t="s">
        <v>1797</v>
      </c>
      <c r="G223" s="108" t="s">
        <v>227</v>
      </c>
      <c r="H223" s="110"/>
      <c r="I223" s="110"/>
      <c r="J223" s="110"/>
      <c r="K223" s="110"/>
      <c r="L223" s="109">
        <v>2173.85</v>
      </c>
      <c r="M223" s="109">
        <v>2085.31</v>
      </c>
      <c r="N223" s="109">
        <v>2265.08</v>
      </c>
      <c r="O223" s="109">
        <v>2227.11</v>
      </c>
      <c r="P223" s="110" t="str">
        <f t="shared" si="13"/>
        <v/>
      </c>
      <c r="Q223" s="110" t="str">
        <f t="shared" si="13"/>
        <v/>
      </c>
    </row>
    <row r="224" spans="1:17" ht="45">
      <c r="A224" s="107" t="s">
        <v>2252</v>
      </c>
      <c r="B224" s="108" t="s">
        <v>2253</v>
      </c>
      <c r="C224" s="108" t="s">
        <v>2254</v>
      </c>
      <c r="D224" s="108" t="s">
        <v>2217</v>
      </c>
      <c r="E224" s="108" t="s">
        <v>1796</v>
      </c>
      <c r="F224" s="108" t="s">
        <v>1797</v>
      </c>
      <c r="G224" s="108" t="s">
        <v>227</v>
      </c>
      <c r="H224" s="110"/>
      <c r="I224" s="110"/>
      <c r="J224" s="110"/>
      <c r="K224" s="110"/>
      <c r="L224" s="109">
        <v>1636.41</v>
      </c>
      <c r="M224" s="110"/>
      <c r="N224" s="109">
        <v>1636.41</v>
      </c>
      <c r="O224" s="110"/>
      <c r="P224" s="110" t="str">
        <f t="shared" si="13"/>
        <v/>
      </c>
      <c r="Q224" s="110" t="str">
        <f t="shared" si="13"/>
        <v/>
      </c>
    </row>
    <row r="225" spans="1:17" ht="45">
      <c r="A225" s="107" t="s">
        <v>2255</v>
      </c>
      <c r="B225" s="108" t="s">
        <v>2256</v>
      </c>
      <c r="C225" s="108" t="s">
        <v>2257</v>
      </c>
      <c r="D225" s="108" t="s">
        <v>2258</v>
      </c>
      <c r="E225" s="108" t="s">
        <v>1796</v>
      </c>
      <c r="F225" s="108" t="s">
        <v>1797</v>
      </c>
      <c r="G225" s="108" t="s">
        <v>227</v>
      </c>
      <c r="H225" s="109">
        <v>2585</v>
      </c>
      <c r="I225" s="109">
        <v>3102</v>
      </c>
      <c r="J225" s="109">
        <v>2688.39</v>
      </c>
      <c r="K225" s="109">
        <v>3226.07</v>
      </c>
      <c r="L225" s="109">
        <v>2688.39</v>
      </c>
      <c r="M225" s="109">
        <v>3226.07</v>
      </c>
      <c r="N225" s="109">
        <v>2801.34</v>
      </c>
      <c r="O225" s="109">
        <v>3361.61</v>
      </c>
      <c r="P225" s="114">
        <f t="shared" si="13"/>
        <v>1.04</v>
      </c>
      <c r="Q225" s="114">
        <f t="shared" si="13"/>
        <v>1.04</v>
      </c>
    </row>
    <row r="226" spans="1:17" ht="45">
      <c r="A226" s="107" t="s">
        <v>2255</v>
      </c>
      <c r="B226" s="108" t="s">
        <v>2256</v>
      </c>
      <c r="C226" s="108" t="s">
        <v>2257</v>
      </c>
      <c r="D226" s="108" t="s">
        <v>2259</v>
      </c>
      <c r="E226" s="108" t="s">
        <v>1796</v>
      </c>
      <c r="F226" s="108" t="s">
        <v>1797</v>
      </c>
      <c r="G226" s="108" t="s">
        <v>227</v>
      </c>
      <c r="H226" s="109">
        <v>1961.24</v>
      </c>
      <c r="I226" s="109">
        <v>2353.4899999999998</v>
      </c>
      <c r="J226" s="109">
        <v>2039.67</v>
      </c>
      <c r="K226" s="109">
        <v>2447.6</v>
      </c>
      <c r="L226" s="109">
        <v>2039.67</v>
      </c>
      <c r="M226" s="109">
        <v>2447.6</v>
      </c>
      <c r="N226" s="109">
        <v>2125.36</v>
      </c>
      <c r="O226" s="109">
        <v>2550.4299999999998</v>
      </c>
      <c r="P226" s="114">
        <f t="shared" si="13"/>
        <v>1.04</v>
      </c>
      <c r="Q226" s="114">
        <f t="shared" si="13"/>
        <v>1.04</v>
      </c>
    </row>
    <row r="227" spans="1:17" ht="45">
      <c r="A227" s="107" t="s">
        <v>2260</v>
      </c>
      <c r="B227" s="108" t="s">
        <v>1678</v>
      </c>
      <c r="C227" s="108" t="s">
        <v>1679</v>
      </c>
      <c r="D227" s="108" t="s">
        <v>575</v>
      </c>
      <c r="E227" s="108" t="s">
        <v>1796</v>
      </c>
      <c r="F227" s="108" t="s">
        <v>1797</v>
      </c>
      <c r="G227" s="108" t="s">
        <v>227</v>
      </c>
      <c r="H227" s="109">
        <v>817.44</v>
      </c>
      <c r="I227" s="110"/>
      <c r="J227" s="109">
        <v>850.14</v>
      </c>
      <c r="K227" s="110"/>
      <c r="L227" s="109">
        <v>850.14</v>
      </c>
      <c r="M227" s="110"/>
      <c r="N227" s="109">
        <v>898.93</v>
      </c>
      <c r="O227" s="110"/>
      <c r="P227" s="114">
        <f t="shared" si="13"/>
        <v>1.06</v>
      </c>
      <c r="Q227" s="110" t="str">
        <f t="shared" si="13"/>
        <v/>
      </c>
    </row>
    <row r="228" spans="1:17" ht="45">
      <c r="A228" s="107" t="s">
        <v>2261</v>
      </c>
      <c r="B228" s="108" t="s">
        <v>2262</v>
      </c>
      <c r="C228" s="108" t="s">
        <v>2263</v>
      </c>
      <c r="D228" s="108" t="s">
        <v>2259</v>
      </c>
      <c r="E228" s="108" t="s">
        <v>1796</v>
      </c>
      <c r="F228" s="108" t="s">
        <v>1797</v>
      </c>
      <c r="G228" s="108" t="s">
        <v>227</v>
      </c>
      <c r="H228" s="109">
        <v>1061.32</v>
      </c>
      <c r="I228" s="109">
        <v>1273.58</v>
      </c>
      <c r="J228" s="109">
        <v>1103.8</v>
      </c>
      <c r="K228" s="109">
        <v>1324.56</v>
      </c>
      <c r="L228" s="109">
        <v>1103.8</v>
      </c>
      <c r="M228" s="109">
        <v>1324.56</v>
      </c>
      <c r="N228" s="109">
        <v>1150.17</v>
      </c>
      <c r="O228" s="109">
        <v>1380.2</v>
      </c>
      <c r="P228" s="114">
        <f t="shared" si="13"/>
        <v>1.04</v>
      </c>
      <c r="Q228" s="114">
        <f t="shared" si="13"/>
        <v>1.04</v>
      </c>
    </row>
    <row r="229" spans="1:17" ht="45">
      <c r="A229" s="107" t="s">
        <v>2261</v>
      </c>
      <c r="B229" s="108" t="s">
        <v>2262</v>
      </c>
      <c r="C229" s="108" t="s">
        <v>2263</v>
      </c>
      <c r="D229" s="108" t="s">
        <v>2258</v>
      </c>
      <c r="E229" s="108" t="s">
        <v>1796</v>
      </c>
      <c r="F229" s="108" t="s">
        <v>1797</v>
      </c>
      <c r="G229" s="108" t="s">
        <v>227</v>
      </c>
      <c r="H229" s="109">
        <v>1675.93</v>
      </c>
      <c r="I229" s="109">
        <v>2011.12</v>
      </c>
      <c r="J229" s="109">
        <v>1742.98</v>
      </c>
      <c r="K229" s="109">
        <v>2091.58</v>
      </c>
      <c r="L229" s="109">
        <v>1742.98</v>
      </c>
      <c r="M229" s="109">
        <v>2091.58</v>
      </c>
      <c r="N229" s="109">
        <v>1816.25</v>
      </c>
      <c r="O229" s="109">
        <v>2179.5</v>
      </c>
      <c r="P229" s="114">
        <f t="shared" si="13"/>
        <v>1.04</v>
      </c>
      <c r="Q229" s="114">
        <f t="shared" si="13"/>
        <v>1.04</v>
      </c>
    </row>
    <row r="230" spans="1:17" ht="45">
      <c r="A230" s="107" t="s">
        <v>2264</v>
      </c>
      <c r="B230" s="108" t="s">
        <v>2265</v>
      </c>
      <c r="C230" s="108" t="s">
        <v>2266</v>
      </c>
      <c r="D230" s="108" t="s">
        <v>2184</v>
      </c>
      <c r="E230" s="108" t="s">
        <v>1796</v>
      </c>
      <c r="F230" s="108" t="s">
        <v>1797</v>
      </c>
      <c r="G230" s="108" t="s">
        <v>227</v>
      </c>
      <c r="H230" s="109">
        <v>1621.33</v>
      </c>
      <c r="I230" s="109">
        <v>1945.6</v>
      </c>
      <c r="J230" s="109">
        <v>1686.17</v>
      </c>
      <c r="K230" s="109">
        <v>2023.4</v>
      </c>
      <c r="L230" s="109">
        <v>1686.17</v>
      </c>
      <c r="M230" s="109">
        <v>2023.4</v>
      </c>
      <c r="N230" s="109">
        <v>1757</v>
      </c>
      <c r="O230" s="109">
        <v>2108.4</v>
      </c>
      <c r="P230" s="114">
        <f t="shared" si="13"/>
        <v>1.04</v>
      </c>
      <c r="Q230" s="114">
        <f t="shared" si="13"/>
        <v>1.04</v>
      </c>
    </row>
    <row r="231" spans="1:17">
      <c r="A231" s="206" t="s">
        <v>598</v>
      </c>
      <c r="B231" s="206" t="s">
        <v>598</v>
      </c>
      <c r="C231" s="206" t="s">
        <v>598</v>
      </c>
      <c r="D231" s="206" t="s">
        <v>598</v>
      </c>
      <c r="E231" s="206" t="s">
        <v>598</v>
      </c>
      <c r="F231" s="206" t="s">
        <v>598</v>
      </c>
      <c r="G231" s="206" t="s">
        <v>598</v>
      </c>
      <c r="H231" s="206" t="s">
        <v>598</v>
      </c>
      <c r="I231" s="206" t="s">
        <v>598</v>
      </c>
      <c r="J231" s="206" t="s">
        <v>598</v>
      </c>
      <c r="K231" s="206" t="s">
        <v>598</v>
      </c>
      <c r="L231" s="206" t="s">
        <v>598</v>
      </c>
      <c r="M231" s="206" t="s">
        <v>598</v>
      </c>
      <c r="N231" s="206" t="s">
        <v>598</v>
      </c>
      <c r="O231" s="206" t="s">
        <v>598</v>
      </c>
      <c r="P231" s="206" t="s">
        <v>598</v>
      </c>
      <c r="Q231" s="206" t="s">
        <v>598</v>
      </c>
    </row>
    <row r="232" spans="1:17" ht="45">
      <c r="A232" s="107" t="s">
        <v>2267</v>
      </c>
      <c r="B232" s="108" t="s">
        <v>2268</v>
      </c>
      <c r="C232" s="108" t="s">
        <v>415</v>
      </c>
      <c r="D232" s="108" t="s">
        <v>2269</v>
      </c>
      <c r="E232" s="108" t="s">
        <v>1796</v>
      </c>
      <c r="F232" s="108" t="s">
        <v>1797</v>
      </c>
      <c r="G232" s="108" t="s">
        <v>227</v>
      </c>
      <c r="H232" s="109">
        <v>2516.4299999999998</v>
      </c>
      <c r="I232" s="109">
        <v>3019.72</v>
      </c>
      <c r="J232" s="109">
        <v>2617.15</v>
      </c>
      <c r="K232" s="109">
        <v>3140.58</v>
      </c>
      <c r="L232" s="109">
        <v>2617.15</v>
      </c>
      <c r="M232" s="109">
        <v>3140.58</v>
      </c>
      <c r="N232" s="109">
        <v>2691.04</v>
      </c>
      <c r="O232" s="109">
        <v>3229.25</v>
      </c>
      <c r="P232" s="114">
        <f t="shared" ref="P232:Q252" si="14">IFERROR(ROUND(N232/J232,2),"")</f>
        <v>1.03</v>
      </c>
      <c r="Q232" s="114">
        <f t="shared" si="14"/>
        <v>1.03</v>
      </c>
    </row>
    <row r="233" spans="1:17" ht="45">
      <c r="A233" s="107" t="s">
        <v>2270</v>
      </c>
      <c r="B233" s="108" t="s">
        <v>2271</v>
      </c>
      <c r="C233" s="108" t="s">
        <v>2272</v>
      </c>
      <c r="D233" s="108" t="s">
        <v>2273</v>
      </c>
      <c r="E233" s="108" t="s">
        <v>1796</v>
      </c>
      <c r="F233" s="108" t="s">
        <v>1797</v>
      </c>
      <c r="G233" s="108" t="s">
        <v>227</v>
      </c>
      <c r="H233" s="109">
        <v>1755.98</v>
      </c>
      <c r="I233" s="109">
        <v>2107.1799999999998</v>
      </c>
      <c r="J233" s="109">
        <v>1826.27</v>
      </c>
      <c r="K233" s="109">
        <v>2191.52</v>
      </c>
      <c r="L233" s="109">
        <v>1826.27</v>
      </c>
      <c r="M233" s="109">
        <v>2191.52</v>
      </c>
      <c r="N233" s="109">
        <v>1939.5</v>
      </c>
      <c r="O233" s="109">
        <v>2327.4</v>
      </c>
      <c r="P233" s="114">
        <f t="shared" si="14"/>
        <v>1.06</v>
      </c>
      <c r="Q233" s="114">
        <f t="shared" si="14"/>
        <v>1.06</v>
      </c>
    </row>
    <row r="234" spans="1:17" ht="45">
      <c r="A234" s="107" t="s">
        <v>2267</v>
      </c>
      <c r="B234" s="108" t="s">
        <v>2268</v>
      </c>
      <c r="C234" s="108" t="s">
        <v>415</v>
      </c>
      <c r="D234" s="108" t="s">
        <v>2274</v>
      </c>
      <c r="E234" s="108" t="s">
        <v>1796</v>
      </c>
      <c r="F234" s="108" t="s">
        <v>1797</v>
      </c>
      <c r="G234" s="108" t="s">
        <v>227</v>
      </c>
      <c r="H234" s="109">
        <v>2516.4299999999998</v>
      </c>
      <c r="I234" s="109">
        <v>3019.72</v>
      </c>
      <c r="J234" s="109">
        <v>2617.15</v>
      </c>
      <c r="K234" s="109">
        <v>3140.58</v>
      </c>
      <c r="L234" s="109">
        <v>2617.15</v>
      </c>
      <c r="M234" s="109">
        <v>3140.58</v>
      </c>
      <c r="N234" s="109">
        <v>2691.04</v>
      </c>
      <c r="O234" s="109">
        <v>3229.25</v>
      </c>
      <c r="P234" s="114">
        <f t="shared" si="14"/>
        <v>1.03</v>
      </c>
      <c r="Q234" s="114">
        <f t="shared" si="14"/>
        <v>1.03</v>
      </c>
    </row>
    <row r="235" spans="1:17" ht="45">
      <c r="A235" s="107" t="s">
        <v>2275</v>
      </c>
      <c r="B235" s="108" t="s">
        <v>2276</v>
      </c>
      <c r="C235" s="108" t="s">
        <v>2277</v>
      </c>
      <c r="D235" s="108" t="s">
        <v>2278</v>
      </c>
      <c r="E235" s="108" t="s">
        <v>1796</v>
      </c>
      <c r="F235" s="108" t="s">
        <v>1797</v>
      </c>
      <c r="G235" s="108" t="s">
        <v>227</v>
      </c>
      <c r="H235" s="109">
        <v>1776.94</v>
      </c>
      <c r="I235" s="109">
        <v>2132.33</v>
      </c>
      <c r="J235" s="109">
        <v>1776.94</v>
      </c>
      <c r="K235" s="109">
        <v>2132.33</v>
      </c>
      <c r="L235" s="109">
        <v>1577.79</v>
      </c>
      <c r="M235" s="109">
        <v>1893.35</v>
      </c>
      <c r="N235" s="109">
        <v>1577.79</v>
      </c>
      <c r="O235" s="109">
        <v>1893.35</v>
      </c>
      <c r="P235" s="114">
        <f t="shared" si="14"/>
        <v>0.89</v>
      </c>
      <c r="Q235" s="114">
        <f t="shared" si="14"/>
        <v>0.89</v>
      </c>
    </row>
    <row r="236" spans="1:17" ht="45">
      <c r="A236" s="107" t="s">
        <v>2279</v>
      </c>
      <c r="B236" s="108" t="s">
        <v>2280</v>
      </c>
      <c r="C236" s="108" t="s">
        <v>2281</v>
      </c>
      <c r="D236" s="108" t="s">
        <v>2278</v>
      </c>
      <c r="E236" s="108" t="s">
        <v>1796</v>
      </c>
      <c r="F236" s="108" t="s">
        <v>1797</v>
      </c>
      <c r="G236" s="108" t="s">
        <v>227</v>
      </c>
      <c r="H236" s="109">
        <v>1299.95</v>
      </c>
      <c r="I236" s="109">
        <v>1559.94</v>
      </c>
      <c r="J236" s="109">
        <v>1351.94</v>
      </c>
      <c r="K236" s="109">
        <v>1622.33</v>
      </c>
      <c r="L236" s="109">
        <v>1351.94</v>
      </c>
      <c r="M236" s="109">
        <v>1622.33</v>
      </c>
      <c r="N236" s="109">
        <v>1434.76</v>
      </c>
      <c r="O236" s="109">
        <v>1721.71</v>
      </c>
      <c r="P236" s="114">
        <f t="shared" si="14"/>
        <v>1.06</v>
      </c>
      <c r="Q236" s="114">
        <f t="shared" si="14"/>
        <v>1.06</v>
      </c>
    </row>
    <row r="237" spans="1:17" ht="45">
      <c r="A237" s="107" t="s">
        <v>2282</v>
      </c>
      <c r="B237" s="108" t="s">
        <v>2283</v>
      </c>
      <c r="C237" s="108" t="s">
        <v>2284</v>
      </c>
      <c r="D237" s="108" t="s">
        <v>2285</v>
      </c>
      <c r="E237" s="108" t="s">
        <v>1796</v>
      </c>
      <c r="F237" s="108" t="s">
        <v>1797</v>
      </c>
      <c r="G237" s="108" t="s">
        <v>235</v>
      </c>
      <c r="H237" s="109">
        <v>1930.27</v>
      </c>
      <c r="I237" s="109">
        <v>1930.27</v>
      </c>
      <c r="J237" s="109">
        <v>1977.63</v>
      </c>
      <c r="K237" s="109">
        <v>1977.63</v>
      </c>
      <c r="L237" s="109">
        <v>1977.63</v>
      </c>
      <c r="M237" s="109">
        <v>1977.63</v>
      </c>
      <c r="N237" s="109">
        <v>2080.64</v>
      </c>
      <c r="O237" s="109">
        <v>2080.64</v>
      </c>
      <c r="P237" s="114">
        <f t="shared" si="14"/>
        <v>1.05</v>
      </c>
      <c r="Q237" s="114">
        <f t="shared" si="14"/>
        <v>1.05</v>
      </c>
    </row>
    <row r="238" spans="1:17" ht="45">
      <c r="A238" s="107" t="s">
        <v>2267</v>
      </c>
      <c r="B238" s="108" t="s">
        <v>2268</v>
      </c>
      <c r="C238" s="108" t="s">
        <v>415</v>
      </c>
      <c r="D238" s="108" t="s">
        <v>2286</v>
      </c>
      <c r="E238" s="108" t="s">
        <v>1796</v>
      </c>
      <c r="F238" s="108" t="s">
        <v>1797</v>
      </c>
      <c r="G238" s="108" t="s">
        <v>227</v>
      </c>
      <c r="H238" s="109">
        <v>2516.4299999999998</v>
      </c>
      <c r="I238" s="109">
        <v>3019.72</v>
      </c>
      <c r="J238" s="109">
        <v>2617.15</v>
      </c>
      <c r="K238" s="109">
        <v>3140.58</v>
      </c>
      <c r="L238" s="109">
        <v>2617.15</v>
      </c>
      <c r="M238" s="109">
        <v>3140.58</v>
      </c>
      <c r="N238" s="109">
        <v>2691.04</v>
      </c>
      <c r="O238" s="109">
        <v>3229.25</v>
      </c>
      <c r="P238" s="114">
        <f t="shared" si="14"/>
        <v>1.03</v>
      </c>
      <c r="Q238" s="114">
        <f t="shared" si="14"/>
        <v>1.03</v>
      </c>
    </row>
    <row r="239" spans="1:17" ht="45">
      <c r="A239" s="107" t="s">
        <v>2267</v>
      </c>
      <c r="B239" s="108" t="s">
        <v>2268</v>
      </c>
      <c r="C239" s="108" t="s">
        <v>415</v>
      </c>
      <c r="D239" s="108" t="s">
        <v>2287</v>
      </c>
      <c r="E239" s="108" t="s">
        <v>1796</v>
      </c>
      <c r="F239" s="108" t="s">
        <v>1797</v>
      </c>
      <c r="G239" s="108" t="s">
        <v>227</v>
      </c>
      <c r="H239" s="109">
        <v>2516.4299999999998</v>
      </c>
      <c r="I239" s="109">
        <v>3019.72</v>
      </c>
      <c r="J239" s="109">
        <v>2617.15</v>
      </c>
      <c r="K239" s="109">
        <v>3140.58</v>
      </c>
      <c r="L239" s="109">
        <v>2617.15</v>
      </c>
      <c r="M239" s="109">
        <v>3140.58</v>
      </c>
      <c r="N239" s="109">
        <v>2691.04</v>
      </c>
      <c r="O239" s="109">
        <v>3229.25</v>
      </c>
      <c r="P239" s="114">
        <f t="shared" si="14"/>
        <v>1.03</v>
      </c>
      <c r="Q239" s="114">
        <f t="shared" si="14"/>
        <v>1.03</v>
      </c>
    </row>
    <row r="240" spans="1:17" ht="45">
      <c r="A240" s="107" t="s">
        <v>2267</v>
      </c>
      <c r="B240" s="108" t="s">
        <v>2268</v>
      </c>
      <c r="C240" s="108" t="s">
        <v>415</v>
      </c>
      <c r="D240" s="108" t="s">
        <v>2288</v>
      </c>
      <c r="E240" s="108" t="s">
        <v>1796</v>
      </c>
      <c r="F240" s="108" t="s">
        <v>1797</v>
      </c>
      <c r="G240" s="108" t="s">
        <v>227</v>
      </c>
      <c r="H240" s="109">
        <v>2516.4299999999998</v>
      </c>
      <c r="I240" s="109">
        <v>3019.72</v>
      </c>
      <c r="J240" s="109">
        <v>2617.15</v>
      </c>
      <c r="K240" s="109">
        <v>3140.58</v>
      </c>
      <c r="L240" s="109">
        <v>2617.15</v>
      </c>
      <c r="M240" s="109">
        <v>3140.58</v>
      </c>
      <c r="N240" s="109">
        <v>2691.04</v>
      </c>
      <c r="O240" s="109">
        <v>3229.25</v>
      </c>
      <c r="P240" s="114">
        <f t="shared" si="14"/>
        <v>1.03</v>
      </c>
      <c r="Q240" s="114">
        <f t="shared" si="14"/>
        <v>1.03</v>
      </c>
    </row>
    <row r="241" spans="1:17" ht="45">
      <c r="A241" s="107" t="s">
        <v>2267</v>
      </c>
      <c r="B241" s="108" t="s">
        <v>2268</v>
      </c>
      <c r="C241" s="108" t="s">
        <v>415</v>
      </c>
      <c r="D241" s="108" t="s">
        <v>2289</v>
      </c>
      <c r="E241" s="108" t="s">
        <v>1796</v>
      </c>
      <c r="F241" s="108" t="s">
        <v>1797</v>
      </c>
      <c r="G241" s="108" t="s">
        <v>227</v>
      </c>
      <c r="H241" s="109">
        <v>2516.4299999999998</v>
      </c>
      <c r="I241" s="109">
        <v>3019.72</v>
      </c>
      <c r="J241" s="109">
        <v>2617.15</v>
      </c>
      <c r="K241" s="109">
        <v>3140.58</v>
      </c>
      <c r="L241" s="109">
        <v>2617.15</v>
      </c>
      <c r="M241" s="109">
        <v>3140.58</v>
      </c>
      <c r="N241" s="109">
        <v>2691.04</v>
      </c>
      <c r="O241" s="109">
        <v>3229.25</v>
      </c>
      <c r="P241" s="114">
        <f t="shared" si="14"/>
        <v>1.03</v>
      </c>
      <c r="Q241" s="114">
        <f t="shared" si="14"/>
        <v>1.03</v>
      </c>
    </row>
    <row r="242" spans="1:17" ht="45">
      <c r="A242" s="107" t="s">
        <v>2267</v>
      </c>
      <c r="B242" s="108" t="s">
        <v>2268</v>
      </c>
      <c r="C242" s="108" t="s">
        <v>415</v>
      </c>
      <c r="D242" s="108" t="s">
        <v>2290</v>
      </c>
      <c r="E242" s="108" t="s">
        <v>1796</v>
      </c>
      <c r="F242" s="108" t="s">
        <v>1797</v>
      </c>
      <c r="G242" s="108" t="s">
        <v>227</v>
      </c>
      <c r="H242" s="109">
        <v>2516.4299999999998</v>
      </c>
      <c r="I242" s="109">
        <v>3019.72</v>
      </c>
      <c r="J242" s="109">
        <v>2617.15</v>
      </c>
      <c r="K242" s="109">
        <v>3140.58</v>
      </c>
      <c r="L242" s="109">
        <v>2617.15</v>
      </c>
      <c r="M242" s="109">
        <v>3140.58</v>
      </c>
      <c r="N242" s="109">
        <v>2691.04</v>
      </c>
      <c r="O242" s="109">
        <v>3229.25</v>
      </c>
      <c r="P242" s="114">
        <f t="shared" si="14"/>
        <v>1.03</v>
      </c>
      <c r="Q242" s="114">
        <f t="shared" si="14"/>
        <v>1.03</v>
      </c>
    </row>
    <row r="243" spans="1:17" ht="45">
      <c r="A243" s="107" t="s">
        <v>2267</v>
      </c>
      <c r="B243" s="108" t="s">
        <v>2268</v>
      </c>
      <c r="C243" s="108" t="s">
        <v>415</v>
      </c>
      <c r="D243" s="108" t="s">
        <v>2291</v>
      </c>
      <c r="E243" s="108" t="s">
        <v>1796</v>
      </c>
      <c r="F243" s="108" t="s">
        <v>1797</v>
      </c>
      <c r="G243" s="108" t="s">
        <v>227</v>
      </c>
      <c r="H243" s="109">
        <v>2516.4299999999998</v>
      </c>
      <c r="I243" s="109">
        <v>3019.72</v>
      </c>
      <c r="J243" s="109">
        <v>2617.15</v>
      </c>
      <c r="K243" s="109">
        <v>3140.58</v>
      </c>
      <c r="L243" s="109">
        <v>2617.15</v>
      </c>
      <c r="M243" s="109">
        <v>3140.58</v>
      </c>
      <c r="N243" s="109">
        <v>2691.04</v>
      </c>
      <c r="O243" s="109">
        <v>3229.25</v>
      </c>
      <c r="P243" s="114">
        <f t="shared" si="14"/>
        <v>1.03</v>
      </c>
      <c r="Q243" s="114">
        <f t="shared" si="14"/>
        <v>1.03</v>
      </c>
    </row>
    <row r="244" spans="1:17" ht="45">
      <c r="A244" s="107" t="s">
        <v>2267</v>
      </c>
      <c r="B244" s="108" t="s">
        <v>2268</v>
      </c>
      <c r="C244" s="108" t="s">
        <v>415</v>
      </c>
      <c r="D244" s="108" t="s">
        <v>2292</v>
      </c>
      <c r="E244" s="108" t="s">
        <v>1796</v>
      </c>
      <c r="F244" s="108" t="s">
        <v>1797</v>
      </c>
      <c r="G244" s="108" t="s">
        <v>227</v>
      </c>
      <c r="H244" s="109">
        <v>2516.4299999999998</v>
      </c>
      <c r="I244" s="109">
        <v>3019.72</v>
      </c>
      <c r="J244" s="109">
        <v>2617.15</v>
      </c>
      <c r="K244" s="109">
        <v>3140.58</v>
      </c>
      <c r="L244" s="109">
        <v>2617.15</v>
      </c>
      <c r="M244" s="109">
        <v>3140.58</v>
      </c>
      <c r="N244" s="109">
        <v>2691.04</v>
      </c>
      <c r="O244" s="109">
        <v>3229.25</v>
      </c>
      <c r="P244" s="114">
        <f t="shared" si="14"/>
        <v>1.03</v>
      </c>
      <c r="Q244" s="114">
        <f t="shared" si="14"/>
        <v>1.03</v>
      </c>
    </row>
    <row r="245" spans="1:17" ht="45">
      <c r="A245" s="107" t="s">
        <v>2267</v>
      </c>
      <c r="B245" s="108" t="s">
        <v>2268</v>
      </c>
      <c r="C245" s="108" t="s">
        <v>415</v>
      </c>
      <c r="D245" s="108" t="s">
        <v>2293</v>
      </c>
      <c r="E245" s="108" t="s">
        <v>1796</v>
      </c>
      <c r="F245" s="108" t="s">
        <v>1797</v>
      </c>
      <c r="G245" s="108" t="s">
        <v>227</v>
      </c>
      <c r="H245" s="109">
        <v>2516.4299999999998</v>
      </c>
      <c r="I245" s="109">
        <v>3019.72</v>
      </c>
      <c r="J245" s="109">
        <v>2617.15</v>
      </c>
      <c r="K245" s="109">
        <v>3140.58</v>
      </c>
      <c r="L245" s="109">
        <v>2617.15</v>
      </c>
      <c r="M245" s="109">
        <v>3140.58</v>
      </c>
      <c r="N245" s="109">
        <v>2691.04</v>
      </c>
      <c r="O245" s="109">
        <v>3229.25</v>
      </c>
      <c r="P245" s="114">
        <f t="shared" si="14"/>
        <v>1.03</v>
      </c>
      <c r="Q245" s="114">
        <f t="shared" si="14"/>
        <v>1.03</v>
      </c>
    </row>
    <row r="246" spans="1:17" ht="45">
      <c r="A246" s="107" t="s">
        <v>2267</v>
      </c>
      <c r="B246" s="108" t="s">
        <v>2268</v>
      </c>
      <c r="C246" s="108" t="s">
        <v>415</v>
      </c>
      <c r="D246" s="108" t="s">
        <v>2294</v>
      </c>
      <c r="E246" s="108" t="s">
        <v>1796</v>
      </c>
      <c r="F246" s="108" t="s">
        <v>1797</v>
      </c>
      <c r="G246" s="108" t="s">
        <v>227</v>
      </c>
      <c r="H246" s="109">
        <v>2516.4299999999998</v>
      </c>
      <c r="I246" s="109">
        <v>3019.72</v>
      </c>
      <c r="J246" s="109">
        <v>2617.15</v>
      </c>
      <c r="K246" s="109">
        <v>3140.58</v>
      </c>
      <c r="L246" s="109">
        <v>2617.15</v>
      </c>
      <c r="M246" s="109">
        <v>3140.58</v>
      </c>
      <c r="N246" s="109">
        <v>2691.04</v>
      </c>
      <c r="O246" s="109">
        <v>3229.25</v>
      </c>
      <c r="P246" s="114">
        <f t="shared" si="14"/>
        <v>1.03</v>
      </c>
      <c r="Q246" s="114">
        <f t="shared" si="14"/>
        <v>1.03</v>
      </c>
    </row>
    <row r="247" spans="1:17" ht="45">
      <c r="A247" s="107" t="s">
        <v>2267</v>
      </c>
      <c r="B247" s="108" t="s">
        <v>2268</v>
      </c>
      <c r="C247" s="108" t="s">
        <v>415</v>
      </c>
      <c r="D247" s="108" t="s">
        <v>2295</v>
      </c>
      <c r="E247" s="108" t="s">
        <v>1796</v>
      </c>
      <c r="F247" s="108" t="s">
        <v>1797</v>
      </c>
      <c r="G247" s="108" t="s">
        <v>227</v>
      </c>
      <c r="H247" s="109">
        <v>2516.4299999999998</v>
      </c>
      <c r="I247" s="109">
        <v>3019.72</v>
      </c>
      <c r="J247" s="109">
        <v>2617.15</v>
      </c>
      <c r="K247" s="109">
        <v>3140.58</v>
      </c>
      <c r="L247" s="109">
        <v>2617.15</v>
      </c>
      <c r="M247" s="109">
        <v>3140.58</v>
      </c>
      <c r="N247" s="109">
        <v>2691.04</v>
      </c>
      <c r="O247" s="109">
        <v>3229.25</v>
      </c>
      <c r="P247" s="114">
        <f t="shared" si="14"/>
        <v>1.03</v>
      </c>
      <c r="Q247" s="114">
        <f t="shared" si="14"/>
        <v>1.03</v>
      </c>
    </row>
    <row r="248" spans="1:17" ht="45">
      <c r="A248" s="107" t="s">
        <v>2296</v>
      </c>
      <c r="B248" s="108" t="s">
        <v>600</v>
      </c>
      <c r="C248" s="108" t="s">
        <v>601</v>
      </c>
      <c r="D248" s="108" t="s">
        <v>2297</v>
      </c>
      <c r="E248" s="108" t="s">
        <v>1796</v>
      </c>
      <c r="F248" s="108" t="s">
        <v>1797</v>
      </c>
      <c r="G248" s="108" t="s">
        <v>227</v>
      </c>
      <c r="H248" s="110"/>
      <c r="I248" s="110"/>
      <c r="J248" s="109">
        <v>2559.31</v>
      </c>
      <c r="K248" s="109">
        <v>2061</v>
      </c>
      <c r="L248" s="109">
        <v>2559.31</v>
      </c>
      <c r="M248" s="109">
        <v>2061</v>
      </c>
      <c r="N248" s="109">
        <v>2733.34</v>
      </c>
      <c r="O248" s="109">
        <v>2201.15</v>
      </c>
      <c r="P248" s="114">
        <f t="shared" si="14"/>
        <v>1.07</v>
      </c>
      <c r="Q248" s="114">
        <f t="shared" si="14"/>
        <v>1.07</v>
      </c>
    </row>
    <row r="249" spans="1:17" ht="45">
      <c r="A249" s="107" t="s">
        <v>2267</v>
      </c>
      <c r="B249" s="108" t="s">
        <v>2268</v>
      </c>
      <c r="C249" s="108" t="s">
        <v>415</v>
      </c>
      <c r="D249" s="108" t="s">
        <v>2298</v>
      </c>
      <c r="E249" s="108" t="s">
        <v>1796</v>
      </c>
      <c r="F249" s="108" t="s">
        <v>1797</v>
      </c>
      <c r="G249" s="108" t="s">
        <v>227</v>
      </c>
      <c r="H249" s="109">
        <v>2516.4299999999998</v>
      </c>
      <c r="I249" s="109">
        <v>3019.72</v>
      </c>
      <c r="J249" s="109">
        <v>2617.15</v>
      </c>
      <c r="K249" s="109">
        <v>3140.58</v>
      </c>
      <c r="L249" s="109">
        <v>2617.15</v>
      </c>
      <c r="M249" s="109">
        <v>3140.58</v>
      </c>
      <c r="N249" s="109">
        <v>2691.04</v>
      </c>
      <c r="O249" s="109">
        <v>3229.25</v>
      </c>
      <c r="P249" s="114">
        <f t="shared" si="14"/>
        <v>1.03</v>
      </c>
      <c r="Q249" s="114">
        <f t="shared" si="14"/>
        <v>1.03</v>
      </c>
    </row>
    <row r="250" spans="1:17" ht="45">
      <c r="A250" s="107" t="s">
        <v>2267</v>
      </c>
      <c r="B250" s="108" t="s">
        <v>2268</v>
      </c>
      <c r="C250" s="108" t="s">
        <v>415</v>
      </c>
      <c r="D250" s="108" t="s">
        <v>2299</v>
      </c>
      <c r="E250" s="108" t="s">
        <v>1796</v>
      </c>
      <c r="F250" s="108" t="s">
        <v>1797</v>
      </c>
      <c r="G250" s="108" t="s">
        <v>227</v>
      </c>
      <c r="H250" s="109">
        <v>2516.4299999999998</v>
      </c>
      <c r="I250" s="109">
        <v>3019.72</v>
      </c>
      <c r="J250" s="109">
        <v>2617.15</v>
      </c>
      <c r="K250" s="109">
        <v>3140.58</v>
      </c>
      <c r="L250" s="109">
        <v>2617.15</v>
      </c>
      <c r="M250" s="109">
        <v>3140.58</v>
      </c>
      <c r="N250" s="109">
        <v>2691.04</v>
      </c>
      <c r="O250" s="109">
        <v>3229.25</v>
      </c>
      <c r="P250" s="114">
        <f t="shared" si="14"/>
        <v>1.03</v>
      </c>
      <c r="Q250" s="114">
        <f t="shared" si="14"/>
        <v>1.03</v>
      </c>
    </row>
    <row r="251" spans="1:17" ht="45">
      <c r="A251" s="107" t="s">
        <v>2267</v>
      </c>
      <c r="B251" s="108" t="s">
        <v>2268</v>
      </c>
      <c r="C251" s="108" t="s">
        <v>415</v>
      </c>
      <c r="D251" s="108" t="s">
        <v>2300</v>
      </c>
      <c r="E251" s="108" t="s">
        <v>1796</v>
      </c>
      <c r="F251" s="108" t="s">
        <v>1797</v>
      </c>
      <c r="G251" s="108" t="s">
        <v>227</v>
      </c>
      <c r="H251" s="109">
        <v>2516.4299999999998</v>
      </c>
      <c r="I251" s="109">
        <v>3019.72</v>
      </c>
      <c r="J251" s="109">
        <v>2617.15</v>
      </c>
      <c r="K251" s="109">
        <v>3140.58</v>
      </c>
      <c r="L251" s="109">
        <v>2617.15</v>
      </c>
      <c r="M251" s="109">
        <v>3140.58</v>
      </c>
      <c r="N251" s="109">
        <v>2691.04</v>
      </c>
      <c r="O251" s="109">
        <v>3229.25</v>
      </c>
      <c r="P251" s="114">
        <f t="shared" si="14"/>
        <v>1.03</v>
      </c>
      <c r="Q251" s="114">
        <f t="shared" si="14"/>
        <v>1.03</v>
      </c>
    </row>
    <row r="252" spans="1:17" ht="45">
      <c r="A252" s="107" t="s">
        <v>2301</v>
      </c>
      <c r="B252" s="108" t="s">
        <v>1683</v>
      </c>
      <c r="C252" s="108" t="s">
        <v>1684</v>
      </c>
      <c r="D252" s="108" t="s">
        <v>2302</v>
      </c>
      <c r="E252" s="108" t="s">
        <v>1796</v>
      </c>
      <c r="F252" s="108" t="s">
        <v>1797</v>
      </c>
      <c r="G252" s="108" t="s">
        <v>227</v>
      </c>
      <c r="H252" s="109">
        <v>1293.06</v>
      </c>
      <c r="I252" s="110"/>
      <c r="J252" s="109">
        <v>1344.8</v>
      </c>
      <c r="K252" s="110"/>
      <c r="L252" s="109">
        <v>1344.8</v>
      </c>
      <c r="M252" s="110"/>
      <c r="N252" s="109">
        <v>1398.65</v>
      </c>
      <c r="O252" s="110"/>
      <c r="P252" s="114">
        <f t="shared" si="14"/>
        <v>1.04</v>
      </c>
      <c r="Q252" s="110" t="str">
        <f t="shared" si="14"/>
        <v/>
      </c>
    </row>
    <row r="253" spans="1:17">
      <c r="A253" s="206" t="s">
        <v>624</v>
      </c>
      <c r="B253" s="206" t="s">
        <v>624</v>
      </c>
      <c r="C253" s="206" t="s">
        <v>624</v>
      </c>
      <c r="D253" s="206" t="s">
        <v>624</v>
      </c>
      <c r="E253" s="206" t="s">
        <v>624</v>
      </c>
      <c r="F253" s="206" t="s">
        <v>624</v>
      </c>
      <c r="G253" s="206" t="s">
        <v>624</v>
      </c>
      <c r="H253" s="206" t="s">
        <v>624</v>
      </c>
      <c r="I253" s="206" t="s">
        <v>624</v>
      </c>
      <c r="J253" s="206" t="s">
        <v>624</v>
      </c>
      <c r="K253" s="206" t="s">
        <v>624</v>
      </c>
      <c r="L253" s="206" t="s">
        <v>624</v>
      </c>
      <c r="M253" s="206" t="s">
        <v>624</v>
      </c>
      <c r="N253" s="206" t="s">
        <v>624</v>
      </c>
      <c r="O253" s="206" t="s">
        <v>624</v>
      </c>
      <c r="P253" s="206" t="s">
        <v>624</v>
      </c>
      <c r="Q253" s="206" t="s">
        <v>624</v>
      </c>
    </row>
    <row r="254" spans="1:17" ht="45">
      <c r="A254" s="107" t="s">
        <v>2054</v>
      </c>
      <c r="B254" s="108" t="s">
        <v>2055</v>
      </c>
      <c r="C254" s="108" t="s">
        <v>2056</v>
      </c>
      <c r="D254" s="108" t="s">
        <v>2303</v>
      </c>
      <c r="E254" s="108" t="s">
        <v>1796</v>
      </c>
      <c r="F254" s="108" t="s">
        <v>1797</v>
      </c>
      <c r="G254" s="108" t="s">
        <v>227</v>
      </c>
      <c r="H254" s="109">
        <v>1475.98</v>
      </c>
      <c r="I254" s="109">
        <v>1771.18</v>
      </c>
      <c r="J254" s="109">
        <v>1523.06</v>
      </c>
      <c r="K254" s="109">
        <v>1827.67</v>
      </c>
      <c r="L254" s="109">
        <v>1523.06</v>
      </c>
      <c r="M254" s="109">
        <v>1827.67</v>
      </c>
      <c r="N254" s="109">
        <v>1584</v>
      </c>
      <c r="O254" s="109">
        <v>1900.8</v>
      </c>
      <c r="P254" s="114">
        <f t="shared" ref="P254:Q266" si="15">IFERROR(ROUND(N254/J254,2),"")</f>
        <v>1.04</v>
      </c>
      <c r="Q254" s="114">
        <f t="shared" si="15"/>
        <v>1.04</v>
      </c>
    </row>
    <row r="255" spans="1:17" ht="45">
      <c r="A255" s="107" t="s">
        <v>2304</v>
      </c>
      <c r="B255" s="108" t="s">
        <v>2305</v>
      </c>
      <c r="C255" s="108" t="s">
        <v>2306</v>
      </c>
      <c r="D255" s="108" t="s">
        <v>2303</v>
      </c>
      <c r="E255" s="108" t="s">
        <v>1796</v>
      </c>
      <c r="F255" s="108" t="s">
        <v>1797</v>
      </c>
      <c r="G255" s="108" t="s">
        <v>227</v>
      </c>
      <c r="H255" s="109">
        <v>1143.4000000000001</v>
      </c>
      <c r="I255" s="109">
        <v>1372.08</v>
      </c>
      <c r="J255" s="109">
        <v>1189.1400000000001</v>
      </c>
      <c r="K255" s="109">
        <v>1426.97</v>
      </c>
      <c r="L255" s="109">
        <v>1189.1400000000001</v>
      </c>
      <c r="M255" s="109">
        <v>1426.97</v>
      </c>
      <c r="N255" s="109">
        <v>1238.49</v>
      </c>
      <c r="O255" s="109">
        <v>1486.19</v>
      </c>
      <c r="P255" s="114">
        <f t="shared" si="15"/>
        <v>1.04</v>
      </c>
      <c r="Q255" s="114">
        <f t="shared" si="15"/>
        <v>1.04</v>
      </c>
    </row>
    <row r="256" spans="1:17" ht="45">
      <c r="A256" s="107" t="s">
        <v>2307</v>
      </c>
      <c r="B256" s="108" t="s">
        <v>630</v>
      </c>
      <c r="C256" s="108" t="s">
        <v>631</v>
      </c>
      <c r="D256" s="108" t="s">
        <v>2308</v>
      </c>
      <c r="E256" s="108" t="s">
        <v>1796</v>
      </c>
      <c r="F256" s="108" t="s">
        <v>1797</v>
      </c>
      <c r="G256" s="108" t="s">
        <v>235</v>
      </c>
      <c r="H256" s="110"/>
      <c r="I256" s="110"/>
      <c r="J256" s="110"/>
      <c r="K256" s="110"/>
      <c r="L256" s="109">
        <v>3275.55</v>
      </c>
      <c r="M256" s="109">
        <v>3275.55</v>
      </c>
      <c r="N256" s="109">
        <v>3406.58</v>
      </c>
      <c r="O256" s="109">
        <v>3406.58</v>
      </c>
      <c r="P256" s="110" t="str">
        <f t="shared" si="15"/>
        <v/>
      </c>
      <c r="Q256" s="110" t="str">
        <f t="shared" si="15"/>
        <v/>
      </c>
    </row>
    <row r="257" spans="1:17" ht="45">
      <c r="A257" s="107" t="s">
        <v>2309</v>
      </c>
      <c r="B257" s="108" t="s">
        <v>638</v>
      </c>
      <c r="C257" s="108" t="s">
        <v>639</v>
      </c>
      <c r="D257" s="108" t="s">
        <v>2310</v>
      </c>
      <c r="E257" s="108" t="s">
        <v>1796</v>
      </c>
      <c r="F257" s="108" t="s">
        <v>1797</v>
      </c>
      <c r="G257" s="108" t="s">
        <v>235</v>
      </c>
      <c r="H257" s="109">
        <v>3265.77</v>
      </c>
      <c r="I257" s="109">
        <v>3265.77</v>
      </c>
      <c r="J257" s="109">
        <v>3265.77</v>
      </c>
      <c r="K257" s="109">
        <v>3265.77</v>
      </c>
      <c r="L257" s="109">
        <v>3265.77</v>
      </c>
      <c r="M257" s="109">
        <v>3265.77</v>
      </c>
      <c r="N257" s="109">
        <v>3265.77</v>
      </c>
      <c r="O257" s="109">
        <v>3265.77</v>
      </c>
      <c r="P257" s="114">
        <f t="shared" si="15"/>
        <v>1</v>
      </c>
      <c r="Q257" s="114">
        <f t="shared" si="15"/>
        <v>1</v>
      </c>
    </row>
    <row r="258" spans="1:17" ht="45">
      <c r="A258" s="107" t="s">
        <v>2311</v>
      </c>
      <c r="B258" s="108" t="s">
        <v>642</v>
      </c>
      <c r="C258" s="108" t="s">
        <v>643</v>
      </c>
      <c r="D258" s="108" t="s">
        <v>2312</v>
      </c>
      <c r="E258" s="108" t="s">
        <v>1796</v>
      </c>
      <c r="F258" s="108" t="s">
        <v>1797</v>
      </c>
      <c r="G258" s="108" t="s">
        <v>235</v>
      </c>
      <c r="H258" s="109">
        <v>3015.62</v>
      </c>
      <c r="I258" s="110"/>
      <c r="J258" s="109">
        <v>3136.28</v>
      </c>
      <c r="K258" s="110"/>
      <c r="L258" s="109">
        <v>3041.78</v>
      </c>
      <c r="M258" s="110"/>
      <c r="N258" s="109">
        <v>3041.78</v>
      </c>
      <c r="O258" s="110"/>
      <c r="P258" s="114">
        <f t="shared" si="15"/>
        <v>0.97</v>
      </c>
      <c r="Q258" s="110" t="str">
        <f t="shared" si="15"/>
        <v/>
      </c>
    </row>
    <row r="259" spans="1:17" ht="45">
      <c r="A259" s="107" t="s">
        <v>2313</v>
      </c>
      <c r="B259" s="108" t="s">
        <v>642</v>
      </c>
      <c r="C259" s="108" t="s">
        <v>643</v>
      </c>
      <c r="D259" s="108" t="s">
        <v>2314</v>
      </c>
      <c r="E259" s="108" t="s">
        <v>1796</v>
      </c>
      <c r="F259" s="108" t="s">
        <v>1797</v>
      </c>
      <c r="G259" s="108" t="s">
        <v>235</v>
      </c>
      <c r="H259" s="109">
        <v>7820.89</v>
      </c>
      <c r="I259" s="109">
        <v>4339.8100000000004</v>
      </c>
      <c r="J259" s="109">
        <v>7853.07</v>
      </c>
      <c r="K259" s="109">
        <v>4626.24</v>
      </c>
      <c r="L259" s="109">
        <v>7853.07</v>
      </c>
      <c r="M259" s="109">
        <v>4626.24</v>
      </c>
      <c r="N259" s="109">
        <v>8387.09</v>
      </c>
      <c r="O259" s="109">
        <v>4940.82</v>
      </c>
      <c r="P259" s="114">
        <f t="shared" si="15"/>
        <v>1.07</v>
      </c>
      <c r="Q259" s="114">
        <f t="shared" si="15"/>
        <v>1.07</v>
      </c>
    </row>
    <row r="260" spans="1:17" ht="45">
      <c r="A260" s="107" t="s">
        <v>2315</v>
      </c>
      <c r="B260" s="108" t="s">
        <v>324</v>
      </c>
      <c r="C260" s="108" t="s">
        <v>1693</v>
      </c>
      <c r="D260" s="108" t="s">
        <v>2316</v>
      </c>
      <c r="E260" s="108" t="s">
        <v>1796</v>
      </c>
      <c r="F260" s="108" t="s">
        <v>1797</v>
      </c>
      <c r="G260" s="108" t="s">
        <v>235</v>
      </c>
      <c r="H260" s="109">
        <v>3883.14</v>
      </c>
      <c r="I260" s="109">
        <v>3883.14</v>
      </c>
      <c r="J260" s="109">
        <v>4038.47</v>
      </c>
      <c r="K260" s="109">
        <v>4038.47</v>
      </c>
      <c r="L260" s="109">
        <v>4038.47</v>
      </c>
      <c r="M260" s="109">
        <v>4038.47</v>
      </c>
      <c r="N260" s="109">
        <v>4207.7299999999996</v>
      </c>
      <c r="O260" s="109">
        <v>4207.7299999999996</v>
      </c>
      <c r="P260" s="114">
        <f t="shared" si="15"/>
        <v>1.04</v>
      </c>
      <c r="Q260" s="114">
        <f t="shared" si="15"/>
        <v>1.04</v>
      </c>
    </row>
    <row r="261" spans="1:17" ht="45">
      <c r="A261" s="107" t="s">
        <v>2317</v>
      </c>
      <c r="B261" s="108" t="s">
        <v>634</v>
      </c>
      <c r="C261" s="108" t="s">
        <v>635</v>
      </c>
      <c r="D261" s="108" t="s">
        <v>656</v>
      </c>
      <c r="E261" s="108" t="s">
        <v>1796</v>
      </c>
      <c r="F261" s="108" t="s">
        <v>1797</v>
      </c>
      <c r="G261" s="108" t="s">
        <v>235</v>
      </c>
      <c r="H261" s="109">
        <v>6987.81</v>
      </c>
      <c r="I261" s="110"/>
      <c r="J261" s="109">
        <v>6987.81</v>
      </c>
      <c r="K261" s="110"/>
      <c r="L261" s="109">
        <v>6914.84</v>
      </c>
      <c r="M261" s="110"/>
      <c r="N261" s="109">
        <v>6914.84</v>
      </c>
      <c r="O261" s="110"/>
      <c r="P261" s="114">
        <f t="shared" si="15"/>
        <v>0.99</v>
      </c>
      <c r="Q261" s="110" t="str">
        <f t="shared" si="15"/>
        <v/>
      </c>
    </row>
    <row r="262" spans="1:17" ht="45">
      <c r="A262" s="107" t="s">
        <v>2318</v>
      </c>
      <c r="B262" s="108" t="s">
        <v>658</v>
      </c>
      <c r="C262" s="108" t="s">
        <v>659</v>
      </c>
      <c r="D262" s="108" t="s">
        <v>2319</v>
      </c>
      <c r="E262" s="108" t="s">
        <v>1796</v>
      </c>
      <c r="F262" s="108" t="s">
        <v>1797</v>
      </c>
      <c r="G262" s="108" t="s">
        <v>235</v>
      </c>
      <c r="H262" s="109">
        <v>9943.15</v>
      </c>
      <c r="I262" s="109">
        <v>4295.96</v>
      </c>
      <c r="J262" s="109">
        <v>9943.15</v>
      </c>
      <c r="K262" s="109">
        <v>4579.49</v>
      </c>
      <c r="L262" s="109">
        <v>9943.15</v>
      </c>
      <c r="M262" s="109">
        <v>4579.49</v>
      </c>
      <c r="N262" s="109">
        <v>10921.06</v>
      </c>
      <c r="O262" s="109">
        <v>4890.8999999999996</v>
      </c>
      <c r="P262" s="114">
        <f t="shared" si="15"/>
        <v>1.1000000000000001</v>
      </c>
      <c r="Q262" s="114">
        <f t="shared" si="15"/>
        <v>1.07</v>
      </c>
    </row>
    <row r="263" spans="1:17" ht="45">
      <c r="A263" s="107" t="s">
        <v>2318</v>
      </c>
      <c r="B263" s="108" t="s">
        <v>658</v>
      </c>
      <c r="C263" s="108" t="s">
        <v>659</v>
      </c>
      <c r="D263" s="108" t="s">
        <v>2320</v>
      </c>
      <c r="E263" s="108" t="s">
        <v>1796</v>
      </c>
      <c r="F263" s="108" t="s">
        <v>1797</v>
      </c>
      <c r="G263" s="108" t="s">
        <v>235</v>
      </c>
      <c r="H263" s="109">
        <v>13288.41</v>
      </c>
      <c r="I263" s="110"/>
      <c r="J263" s="109">
        <v>13288.41</v>
      </c>
      <c r="K263" s="110"/>
      <c r="L263" s="109">
        <v>13288.41</v>
      </c>
      <c r="M263" s="110"/>
      <c r="N263" s="109">
        <v>14595.29</v>
      </c>
      <c r="O263" s="110"/>
      <c r="P263" s="114">
        <f t="shared" si="15"/>
        <v>1.1000000000000001</v>
      </c>
      <c r="Q263" s="110" t="str">
        <f t="shared" si="15"/>
        <v/>
      </c>
    </row>
    <row r="264" spans="1:17" ht="45">
      <c r="A264" s="107" t="s">
        <v>2321</v>
      </c>
      <c r="B264" s="108" t="s">
        <v>662</v>
      </c>
      <c r="C264" s="108" t="s">
        <v>663</v>
      </c>
      <c r="D264" s="108" t="s">
        <v>2322</v>
      </c>
      <c r="E264" s="108" t="s">
        <v>1796</v>
      </c>
      <c r="F264" s="108" t="s">
        <v>1797</v>
      </c>
      <c r="G264" s="108" t="s">
        <v>235</v>
      </c>
      <c r="H264" s="109">
        <v>2778.02</v>
      </c>
      <c r="I264" s="109">
        <v>2778.02</v>
      </c>
      <c r="J264" s="109">
        <v>2889.14</v>
      </c>
      <c r="K264" s="109">
        <v>2889.14</v>
      </c>
      <c r="L264" s="109">
        <v>2889.14</v>
      </c>
      <c r="M264" s="109">
        <v>2889.14</v>
      </c>
      <c r="N264" s="109">
        <v>2941.53</v>
      </c>
      <c r="O264" s="109">
        <v>2941.53</v>
      </c>
      <c r="P264" s="114">
        <f t="shared" si="15"/>
        <v>1.02</v>
      </c>
      <c r="Q264" s="114">
        <f t="shared" si="15"/>
        <v>1.02</v>
      </c>
    </row>
    <row r="265" spans="1:17" ht="45">
      <c r="A265" s="107" t="s">
        <v>2017</v>
      </c>
      <c r="B265" s="108" t="s">
        <v>2018</v>
      </c>
      <c r="C265" s="108" t="s">
        <v>2019</v>
      </c>
      <c r="D265" s="108" t="s">
        <v>664</v>
      </c>
      <c r="E265" s="108" t="s">
        <v>1796</v>
      </c>
      <c r="F265" s="108" t="s">
        <v>1797</v>
      </c>
      <c r="G265" s="108" t="s">
        <v>235</v>
      </c>
      <c r="H265" s="110"/>
      <c r="I265" s="110"/>
      <c r="J265" s="110"/>
      <c r="K265" s="110"/>
      <c r="L265" s="109">
        <v>2410.52</v>
      </c>
      <c r="M265" s="109">
        <v>2410.52</v>
      </c>
      <c r="N265" s="109">
        <v>2480.0500000000002</v>
      </c>
      <c r="O265" s="109">
        <v>2480.0500000000002</v>
      </c>
      <c r="P265" s="110" t="str">
        <f t="shared" si="15"/>
        <v/>
      </c>
      <c r="Q265" s="110" t="str">
        <f t="shared" si="15"/>
        <v/>
      </c>
    </row>
    <row r="266" spans="1:17" ht="45">
      <c r="A266" s="107" t="s">
        <v>1956</v>
      </c>
      <c r="B266" s="108" t="s">
        <v>1953</v>
      </c>
      <c r="C266" s="108" t="s">
        <v>1954</v>
      </c>
      <c r="D266" s="108" t="s">
        <v>624</v>
      </c>
      <c r="E266" s="108" t="s">
        <v>1796</v>
      </c>
      <c r="F266" s="108" t="s">
        <v>1797</v>
      </c>
      <c r="G266" s="108" t="s">
        <v>227</v>
      </c>
      <c r="H266" s="110"/>
      <c r="I266" s="110"/>
      <c r="J266" s="110"/>
      <c r="K266" s="110"/>
      <c r="L266" s="109">
        <v>1684.57</v>
      </c>
      <c r="M266" s="109">
        <v>2021.48</v>
      </c>
      <c r="N266" s="109">
        <v>1748.87</v>
      </c>
      <c r="O266" s="109">
        <v>2098.64</v>
      </c>
      <c r="P266" s="110" t="str">
        <f t="shared" si="15"/>
        <v/>
      </c>
      <c r="Q266" s="110" t="str">
        <f t="shared" si="15"/>
        <v/>
      </c>
    </row>
    <row r="267" spans="1:17">
      <c r="A267" s="206" t="s">
        <v>665</v>
      </c>
      <c r="B267" s="206" t="s">
        <v>665</v>
      </c>
      <c r="C267" s="206" t="s">
        <v>665</v>
      </c>
      <c r="D267" s="206" t="s">
        <v>665</v>
      </c>
      <c r="E267" s="206" t="s">
        <v>665</v>
      </c>
      <c r="F267" s="206" t="s">
        <v>665</v>
      </c>
      <c r="G267" s="206" t="s">
        <v>665</v>
      </c>
      <c r="H267" s="206" t="s">
        <v>665</v>
      </c>
      <c r="I267" s="206" t="s">
        <v>665</v>
      </c>
      <c r="J267" s="206" t="s">
        <v>665</v>
      </c>
      <c r="K267" s="206" t="s">
        <v>665</v>
      </c>
      <c r="L267" s="206" t="s">
        <v>665</v>
      </c>
      <c r="M267" s="206" t="s">
        <v>665</v>
      </c>
      <c r="N267" s="206" t="s">
        <v>665</v>
      </c>
      <c r="O267" s="206" t="s">
        <v>665</v>
      </c>
      <c r="P267" s="206" t="s">
        <v>665</v>
      </c>
      <c r="Q267" s="206" t="s">
        <v>665</v>
      </c>
    </row>
    <row r="268" spans="1:17" ht="90">
      <c r="A268" s="107" t="s">
        <v>2323</v>
      </c>
      <c r="B268" s="108" t="s">
        <v>2324</v>
      </c>
      <c r="C268" s="108" t="s">
        <v>2325</v>
      </c>
      <c r="D268" s="108" t="s">
        <v>2326</v>
      </c>
      <c r="E268" s="108" t="s">
        <v>1796</v>
      </c>
      <c r="F268" s="108" t="s">
        <v>1797</v>
      </c>
      <c r="G268" s="108" t="s">
        <v>227</v>
      </c>
      <c r="H268" s="109">
        <v>2431.42</v>
      </c>
      <c r="I268" s="109">
        <v>2533.91</v>
      </c>
      <c r="J268" s="109">
        <v>2431.42</v>
      </c>
      <c r="K268" s="109">
        <v>2701.15</v>
      </c>
      <c r="L268" s="109">
        <v>2431.42</v>
      </c>
      <c r="M268" s="109">
        <v>2701.15</v>
      </c>
      <c r="N268" s="109">
        <v>2596.75</v>
      </c>
      <c r="O268" s="109">
        <v>2884.83</v>
      </c>
      <c r="P268" s="114">
        <f t="shared" ref="P268:Q290" si="16">IFERROR(ROUND(N268/J268,2),"")</f>
        <v>1.07</v>
      </c>
      <c r="Q268" s="114">
        <f t="shared" si="16"/>
        <v>1.07</v>
      </c>
    </row>
    <row r="269" spans="1:17" ht="75">
      <c r="A269" s="107" t="s">
        <v>2323</v>
      </c>
      <c r="B269" s="108" t="s">
        <v>2324</v>
      </c>
      <c r="C269" s="108" t="s">
        <v>2325</v>
      </c>
      <c r="D269" s="108" t="s">
        <v>2327</v>
      </c>
      <c r="E269" s="108" t="s">
        <v>1796</v>
      </c>
      <c r="F269" s="108" t="s">
        <v>1797</v>
      </c>
      <c r="G269" s="108" t="s">
        <v>227</v>
      </c>
      <c r="H269" s="109">
        <v>5954.75</v>
      </c>
      <c r="I269" s="110"/>
      <c r="J269" s="109">
        <v>5954.75</v>
      </c>
      <c r="K269" s="110"/>
      <c r="L269" s="109">
        <v>5954.75</v>
      </c>
      <c r="M269" s="110"/>
      <c r="N269" s="109">
        <v>6189.79</v>
      </c>
      <c r="O269" s="110"/>
      <c r="P269" s="114">
        <f t="shared" si="16"/>
        <v>1.04</v>
      </c>
      <c r="Q269" s="110" t="str">
        <f t="shared" si="16"/>
        <v/>
      </c>
    </row>
    <row r="270" spans="1:17" ht="90">
      <c r="A270" s="107" t="s">
        <v>2323</v>
      </c>
      <c r="B270" s="108" t="s">
        <v>2324</v>
      </c>
      <c r="C270" s="108" t="s">
        <v>2325</v>
      </c>
      <c r="D270" s="108" t="s">
        <v>2328</v>
      </c>
      <c r="E270" s="108" t="s">
        <v>1796</v>
      </c>
      <c r="F270" s="108" t="s">
        <v>1797</v>
      </c>
      <c r="G270" s="108" t="s">
        <v>227</v>
      </c>
      <c r="H270" s="109">
        <v>2431.42</v>
      </c>
      <c r="I270" s="109">
        <v>2533.91</v>
      </c>
      <c r="J270" s="109">
        <v>2431.42</v>
      </c>
      <c r="K270" s="109">
        <v>2701.15</v>
      </c>
      <c r="L270" s="109">
        <v>2431.42</v>
      </c>
      <c r="M270" s="109">
        <v>2701.15</v>
      </c>
      <c r="N270" s="109">
        <v>2596.75</v>
      </c>
      <c r="O270" s="109">
        <v>2884.83</v>
      </c>
      <c r="P270" s="114">
        <f t="shared" si="16"/>
        <v>1.07</v>
      </c>
      <c r="Q270" s="114">
        <f t="shared" si="16"/>
        <v>1.07</v>
      </c>
    </row>
    <row r="271" spans="1:17" ht="60">
      <c r="A271" s="107" t="s">
        <v>2323</v>
      </c>
      <c r="B271" s="108" t="s">
        <v>2324</v>
      </c>
      <c r="C271" s="108" t="s">
        <v>2325</v>
      </c>
      <c r="D271" s="108" t="s">
        <v>2329</v>
      </c>
      <c r="E271" s="108" t="s">
        <v>1796</v>
      </c>
      <c r="F271" s="108" t="s">
        <v>1797</v>
      </c>
      <c r="G271" s="108" t="s">
        <v>227</v>
      </c>
      <c r="H271" s="109">
        <v>5954.75</v>
      </c>
      <c r="I271" s="110"/>
      <c r="J271" s="109">
        <v>5954.75</v>
      </c>
      <c r="K271" s="110"/>
      <c r="L271" s="109">
        <v>5954.75</v>
      </c>
      <c r="M271" s="110"/>
      <c r="N271" s="109">
        <v>6189.79</v>
      </c>
      <c r="O271" s="110"/>
      <c r="P271" s="114">
        <f t="shared" si="16"/>
        <v>1.04</v>
      </c>
      <c r="Q271" s="110" t="str">
        <f t="shared" si="16"/>
        <v/>
      </c>
    </row>
    <row r="272" spans="1:17" ht="90">
      <c r="A272" s="107" t="s">
        <v>2323</v>
      </c>
      <c r="B272" s="108" t="s">
        <v>2324</v>
      </c>
      <c r="C272" s="108" t="s">
        <v>2325</v>
      </c>
      <c r="D272" s="108" t="s">
        <v>2330</v>
      </c>
      <c r="E272" s="108" t="s">
        <v>1796</v>
      </c>
      <c r="F272" s="108" t="s">
        <v>1797</v>
      </c>
      <c r="G272" s="108" t="s">
        <v>227</v>
      </c>
      <c r="H272" s="109">
        <v>2431.42</v>
      </c>
      <c r="I272" s="109">
        <v>2533.91</v>
      </c>
      <c r="J272" s="109">
        <v>2431.42</v>
      </c>
      <c r="K272" s="109">
        <v>2701.15</v>
      </c>
      <c r="L272" s="109">
        <v>2431.42</v>
      </c>
      <c r="M272" s="109">
        <v>2701.15</v>
      </c>
      <c r="N272" s="109">
        <v>2596.75</v>
      </c>
      <c r="O272" s="109">
        <v>2884.83</v>
      </c>
      <c r="P272" s="114">
        <f t="shared" si="16"/>
        <v>1.07</v>
      </c>
      <c r="Q272" s="114">
        <f t="shared" si="16"/>
        <v>1.07</v>
      </c>
    </row>
    <row r="273" spans="1:17" ht="45">
      <c r="A273" s="107" t="s">
        <v>2331</v>
      </c>
      <c r="B273" s="108" t="s">
        <v>2332</v>
      </c>
      <c r="C273" s="108" t="s">
        <v>2333</v>
      </c>
      <c r="D273" s="108" t="s">
        <v>674</v>
      </c>
      <c r="E273" s="108" t="s">
        <v>1796</v>
      </c>
      <c r="F273" s="108" t="s">
        <v>1797</v>
      </c>
      <c r="G273" s="108" t="s">
        <v>227</v>
      </c>
      <c r="H273" s="109">
        <v>1775.13</v>
      </c>
      <c r="I273" s="110"/>
      <c r="J273" s="109">
        <v>1846.13</v>
      </c>
      <c r="K273" s="110"/>
      <c r="L273" s="109">
        <v>1846.13</v>
      </c>
      <c r="M273" s="110"/>
      <c r="N273" s="109">
        <v>1971.67</v>
      </c>
      <c r="O273" s="110"/>
      <c r="P273" s="114">
        <f t="shared" si="16"/>
        <v>1.07</v>
      </c>
      <c r="Q273" s="110" t="str">
        <f t="shared" si="16"/>
        <v/>
      </c>
    </row>
    <row r="274" spans="1:17" ht="60">
      <c r="A274" s="107" t="s">
        <v>1876</v>
      </c>
      <c r="B274" s="108" t="s">
        <v>1877</v>
      </c>
      <c r="C274" s="108" t="s">
        <v>1878</v>
      </c>
      <c r="D274" s="108" t="s">
        <v>2334</v>
      </c>
      <c r="E274" s="108" t="s">
        <v>1796</v>
      </c>
      <c r="F274" s="108" t="s">
        <v>1797</v>
      </c>
      <c r="G274" s="108" t="s">
        <v>227</v>
      </c>
      <c r="H274" s="110"/>
      <c r="I274" s="110"/>
      <c r="J274" s="109">
        <v>1773.66</v>
      </c>
      <c r="K274" s="109">
        <v>2128.39</v>
      </c>
      <c r="L274" s="109">
        <v>1773.66</v>
      </c>
      <c r="M274" s="109">
        <v>2128.39</v>
      </c>
      <c r="N274" s="110"/>
      <c r="O274" s="110"/>
      <c r="P274" s="114">
        <f t="shared" si="16"/>
        <v>0</v>
      </c>
      <c r="Q274" s="114">
        <f t="shared" si="16"/>
        <v>0</v>
      </c>
    </row>
    <row r="275" spans="1:17" ht="75">
      <c r="A275" s="107" t="s">
        <v>1876</v>
      </c>
      <c r="B275" s="108" t="s">
        <v>1877</v>
      </c>
      <c r="C275" s="108" t="s">
        <v>1878</v>
      </c>
      <c r="D275" s="108" t="s">
        <v>2335</v>
      </c>
      <c r="E275" s="108" t="s">
        <v>1796</v>
      </c>
      <c r="F275" s="108" t="s">
        <v>1797</v>
      </c>
      <c r="G275" s="108" t="s">
        <v>227</v>
      </c>
      <c r="H275" s="110"/>
      <c r="I275" s="110"/>
      <c r="J275" s="110"/>
      <c r="K275" s="110"/>
      <c r="L275" s="110"/>
      <c r="M275" s="110"/>
      <c r="N275" s="109">
        <v>1991.63</v>
      </c>
      <c r="O275" s="109">
        <v>2273.12</v>
      </c>
      <c r="P275" s="110" t="str">
        <f t="shared" si="16"/>
        <v/>
      </c>
      <c r="Q275" s="110" t="str">
        <f t="shared" si="16"/>
        <v/>
      </c>
    </row>
    <row r="276" spans="1:17" ht="90">
      <c r="A276" s="107" t="s">
        <v>1838</v>
      </c>
      <c r="B276" s="108" t="s">
        <v>229</v>
      </c>
      <c r="C276" s="108" t="s">
        <v>230</v>
      </c>
      <c r="D276" s="108" t="s">
        <v>2336</v>
      </c>
      <c r="E276" s="108" t="s">
        <v>1796</v>
      </c>
      <c r="F276" s="108" t="s">
        <v>1797</v>
      </c>
      <c r="G276" s="108" t="s">
        <v>227</v>
      </c>
      <c r="H276" s="110"/>
      <c r="I276" s="110"/>
      <c r="J276" s="109">
        <v>1878.48</v>
      </c>
      <c r="K276" s="109">
        <v>2254.1799999999998</v>
      </c>
      <c r="L276" s="110"/>
      <c r="M276" s="110"/>
      <c r="N276" s="109">
        <v>1957.32</v>
      </c>
      <c r="O276" s="109">
        <v>2348.7800000000002</v>
      </c>
      <c r="P276" s="114">
        <f t="shared" si="16"/>
        <v>1.04</v>
      </c>
      <c r="Q276" s="114">
        <f t="shared" si="16"/>
        <v>1.04</v>
      </c>
    </row>
    <row r="277" spans="1:17" ht="90">
      <c r="A277" s="107" t="s">
        <v>1838</v>
      </c>
      <c r="B277" s="108" t="s">
        <v>229</v>
      </c>
      <c r="C277" s="108" t="s">
        <v>230</v>
      </c>
      <c r="D277" s="108" t="s">
        <v>2337</v>
      </c>
      <c r="E277" s="108" t="s">
        <v>1796</v>
      </c>
      <c r="F277" s="108" t="s">
        <v>1797</v>
      </c>
      <c r="G277" s="108" t="s">
        <v>227</v>
      </c>
      <c r="H277" s="109">
        <v>1806.23</v>
      </c>
      <c r="I277" s="109">
        <v>2167.48</v>
      </c>
      <c r="J277" s="110"/>
      <c r="K277" s="110"/>
      <c r="L277" s="109">
        <v>1872.48</v>
      </c>
      <c r="M277" s="109">
        <v>2254.1799999999998</v>
      </c>
      <c r="N277" s="110"/>
      <c r="O277" s="110"/>
      <c r="P277" s="110" t="str">
        <f t="shared" si="16"/>
        <v/>
      </c>
      <c r="Q277" s="110" t="str">
        <f t="shared" si="16"/>
        <v/>
      </c>
    </row>
    <row r="278" spans="1:17" ht="90">
      <c r="A278" s="107" t="s">
        <v>2323</v>
      </c>
      <c r="B278" s="108" t="s">
        <v>2324</v>
      </c>
      <c r="C278" s="108" t="s">
        <v>2325</v>
      </c>
      <c r="D278" s="108" t="s">
        <v>2338</v>
      </c>
      <c r="E278" s="108" t="s">
        <v>1796</v>
      </c>
      <c r="F278" s="108" t="s">
        <v>1797</v>
      </c>
      <c r="G278" s="108" t="s">
        <v>227</v>
      </c>
      <c r="H278" s="109">
        <v>2431.42</v>
      </c>
      <c r="I278" s="109">
        <v>2533.91</v>
      </c>
      <c r="J278" s="109">
        <v>2431.42</v>
      </c>
      <c r="K278" s="109">
        <v>2701.15</v>
      </c>
      <c r="L278" s="109">
        <v>2431.42</v>
      </c>
      <c r="M278" s="109">
        <v>2701.15</v>
      </c>
      <c r="N278" s="109">
        <v>2596.75</v>
      </c>
      <c r="O278" s="109">
        <v>2884.83</v>
      </c>
      <c r="P278" s="114">
        <f t="shared" si="16"/>
        <v>1.07</v>
      </c>
      <c r="Q278" s="114">
        <f t="shared" si="16"/>
        <v>1.07</v>
      </c>
    </row>
    <row r="279" spans="1:17" ht="75">
      <c r="A279" s="107" t="s">
        <v>2323</v>
      </c>
      <c r="B279" s="108" t="s">
        <v>2324</v>
      </c>
      <c r="C279" s="108" t="s">
        <v>2325</v>
      </c>
      <c r="D279" s="108" t="s">
        <v>2339</v>
      </c>
      <c r="E279" s="108" t="s">
        <v>1796</v>
      </c>
      <c r="F279" s="108" t="s">
        <v>1797</v>
      </c>
      <c r="G279" s="108" t="s">
        <v>227</v>
      </c>
      <c r="H279" s="109">
        <v>5954.75</v>
      </c>
      <c r="I279" s="110"/>
      <c r="J279" s="109">
        <v>5954.75</v>
      </c>
      <c r="K279" s="110"/>
      <c r="L279" s="109">
        <v>5954.75</v>
      </c>
      <c r="M279" s="110"/>
      <c r="N279" s="109">
        <v>6189.79</v>
      </c>
      <c r="O279" s="110"/>
      <c r="P279" s="114">
        <f t="shared" si="16"/>
        <v>1.04</v>
      </c>
      <c r="Q279" s="110" t="str">
        <f t="shared" si="16"/>
        <v/>
      </c>
    </row>
    <row r="280" spans="1:17" ht="90">
      <c r="A280" s="107" t="s">
        <v>2323</v>
      </c>
      <c r="B280" s="108" t="s">
        <v>2324</v>
      </c>
      <c r="C280" s="108" t="s">
        <v>2325</v>
      </c>
      <c r="D280" s="108" t="s">
        <v>2340</v>
      </c>
      <c r="E280" s="108" t="s">
        <v>1796</v>
      </c>
      <c r="F280" s="108" t="s">
        <v>1797</v>
      </c>
      <c r="G280" s="108" t="s">
        <v>227</v>
      </c>
      <c r="H280" s="109">
        <v>2431.42</v>
      </c>
      <c r="I280" s="109">
        <v>2533.91</v>
      </c>
      <c r="J280" s="109">
        <v>2431.42</v>
      </c>
      <c r="K280" s="109">
        <v>2701.15</v>
      </c>
      <c r="L280" s="109">
        <v>2431.42</v>
      </c>
      <c r="M280" s="109">
        <v>2701.15</v>
      </c>
      <c r="N280" s="109">
        <v>2596.75</v>
      </c>
      <c r="O280" s="109">
        <v>2884.83</v>
      </c>
      <c r="P280" s="114">
        <f t="shared" si="16"/>
        <v>1.07</v>
      </c>
      <c r="Q280" s="114">
        <f t="shared" si="16"/>
        <v>1.07</v>
      </c>
    </row>
    <row r="281" spans="1:17" ht="75">
      <c r="A281" s="107" t="s">
        <v>2323</v>
      </c>
      <c r="B281" s="108" t="s">
        <v>2324</v>
      </c>
      <c r="C281" s="108" t="s">
        <v>2325</v>
      </c>
      <c r="D281" s="108" t="s">
        <v>2341</v>
      </c>
      <c r="E281" s="108" t="s">
        <v>1796</v>
      </c>
      <c r="F281" s="108" t="s">
        <v>1797</v>
      </c>
      <c r="G281" s="108" t="s">
        <v>227</v>
      </c>
      <c r="H281" s="109">
        <v>5954.75</v>
      </c>
      <c r="I281" s="110"/>
      <c r="J281" s="109">
        <v>5954.75</v>
      </c>
      <c r="K281" s="110"/>
      <c r="L281" s="109">
        <v>5954.75</v>
      </c>
      <c r="M281" s="110"/>
      <c r="N281" s="109">
        <v>6189.79</v>
      </c>
      <c r="O281" s="110"/>
      <c r="P281" s="114">
        <f t="shared" si="16"/>
        <v>1.04</v>
      </c>
      <c r="Q281" s="110" t="str">
        <f t="shared" si="16"/>
        <v/>
      </c>
    </row>
    <row r="282" spans="1:17" ht="60">
      <c r="A282" s="107" t="s">
        <v>2323</v>
      </c>
      <c r="B282" s="108" t="s">
        <v>2324</v>
      </c>
      <c r="C282" s="108" t="s">
        <v>2325</v>
      </c>
      <c r="D282" s="108" t="s">
        <v>2342</v>
      </c>
      <c r="E282" s="108" t="s">
        <v>1796</v>
      </c>
      <c r="F282" s="108" t="s">
        <v>1797</v>
      </c>
      <c r="G282" s="108" t="s">
        <v>227</v>
      </c>
      <c r="H282" s="109">
        <v>5954.75</v>
      </c>
      <c r="I282" s="110"/>
      <c r="J282" s="109">
        <v>5954.75</v>
      </c>
      <c r="K282" s="110"/>
      <c r="L282" s="109">
        <v>5954.75</v>
      </c>
      <c r="M282" s="110"/>
      <c r="N282" s="109">
        <v>6189.79</v>
      </c>
      <c r="O282" s="110"/>
      <c r="P282" s="114">
        <f t="shared" si="16"/>
        <v>1.04</v>
      </c>
      <c r="Q282" s="110" t="str">
        <f t="shared" si="16"/>
        <v/>
      </c>
    </row>
    <row r="283" spans="1:17" ht="75">
      <c r="A283" s="107" t="s">
        <v>2323</v>
      </c>
      <c r="B283" s="108" t="s">
        <v>2324</v>
      </c>
      <c r="C283" s="108" t="s">
        <v>2325</v>
      </c>
      <c r="D283" s="108" t="s">
        <v>2343</v>
      </c>
      <c r="E283" s="108" t="s">
        <v>1796</v>
      </c>
      <c r="F283" s="108" t="s">
        <v>1797</v>
      </c>
      <c r="G283" s="108" t="s">
        <v>227</v>
      </c>
      <c r="H283" s="109">
        <v>5954.75</v>
      </c>
      <c r="I283" s="110"/>
      <c r="J283" s="109">
        <v>5954.75</v>
      </c>
      <c r="K283" s="110"/>
      <c r="L283" s="109">
        <v>5954.75</v>
      </c>
      <c r="M283" s="110"/>
      <c r="N283" s="109">
        <v>6189.79</v>
      </c>
      <c r="O283" s="110"/>
      <c r="P283" s="114">
        <f t="shared" si="16"/>
        <v>1.04</v>
      </c>
      <c r="Q283" s="110" t="str">
        <f t="shared" si="16"/>
        <v/>
      </c>
    </row>
    <row r="284" spans="1:17" ht="90">
      <c r="A284" s="107" t="s">
        <v>2323</v>
      </c>
      <c r="B284" s="108" t="s">
        <v>2324</v>
      </c>
      <c r="C284" s="108" t="s">
        <v>2325</v>
      </c>
      <c r="D284" s="108" t="s">
        <v>2344</v>
      </c>
      <c r="E284" s="108" t="s">
        <v>1796</v>
      </c>
      <c r="F284" s="108" t="s">
        <v>1797</v>
      </c>
      <c r="G284" s="108" t="s">
        <v>227</v>
      </c>
      <c r="H284" s="109">
        <v>2431.42</v>
      </c>
      <c r="I284" s="109">
        <v>2533.91</v>
      </c>
      <c r="J284" s="109">
        <v>2431.42</v>
      </c>
      <c r="K284" s="109">
        <v>2701.15</v>
      </c>
      <c r="L284" s="109">
        <v>2431.42</v>
      </c>
      <c r="M284" s="109">
        <v>2701.15</v>
      </c>
      <c r="N284" s="109">
        <v>2596.75</v>
      </c>
      <c r="O284" s="109">
        <v>2884.83</v>
      </c>
      <c r="P284" s="114">
        <f t="shared" si="16"/>
        <v>1.07</v>
      </c>
      <c r="Q284" s="114">
        <f t="shared" si="16"/>
        <v>1.07</v>
      </c>
    </row>
    <row r="285" spans="1:17" ht="60">
      <c r="A285" s="107" t="s">
        <v>2323</v>
      </c>
      <c r="B285" s="108" t="s">
        <v>2324</v>
      </c>
      <c r="C285" s="108" t="s">
        <v>2325</v>
      </c>
      <c r="D285" s="108" t="s">
        <v>2345</v>
      </c>
      <c r="E285" s="108" t="s">
        <v>1796</v>
      </c>
      <c r="F285" s="108" t="s">
        <v>1797</v>
      </c>
      <c r="G285" s="108" t="s">
        <v>227</v>
      </c>
      <c r="H285" s="109">
        <v>5954.75</v>
      </c>
      <c r="I285" s="110"/>
      <c r="J285" s="109">
        <v>5954.75</v>
      </c>
      <c r="K285" s="110"/>
      <c r="L285" s="109">
        <v>5954.75</v>
      </c>
      <c r="M285" s="110"/>
      <c r="N285" s="109">
        <v>6189.79</v>
      </c>
      <c r="O285" s="110"/>
      <c r="P285" s="114">
        <f t="shared" si="16"/>
        <v>1.04</v>
      </c>
      <c r="Q285" s="110" t="str">
        <f t="shared" si="16"/>
        <v/>
      </c>
    </row>
    <row r="286" spans="1:17" ht="90">
      <c r="A286" s="107" t="s">
        <v>2323</v>
      </c>
      <c r="B286" s="108" t="s">
        <v>2324</v>
      </c>
      <c r="C286" s="108" t="s">
        <v>2325</v>
      </c>
      <c r="D286" s="108" t="s">
        <v>2346</v>
      </c>
      <c r="E286" s="108" t="s">
        <v>1796</v>
      </c>
      <c r="F286" s="108" t="s">
        <v>1797</v>
      </c>
      <c r="G286" s="108" t="s">
        <v>227</v>
      </c>
      <c r="H286" s="109">
        <v>2431.42</v>
      </c>
      <c r="I286" s="109">
        <v>2533.91</v>
      </c>
      <c r="J286" s="109">
        <v>2431.42</v>
      </c>
      <c r="K286" s="109">
        <v>2701.15</v>
      </c>
      <c r="L286" s="109">
        <v>2431.42</v>
      </c>
      <c r="M286" s="109">
        <v>2701.15</v>
      </c>
      <c r="N286" s="109">
        <v>2596.75</v>
      </c>
      <c r="O286" s="109">
        <v>2884.83</v>
      </c>
      <c r="P286" s="114">
        <f t="shared" si="16"/>
        <v>1.07</v>
      </c>
      <c r="Q286" s="114">
        <f t="shared" si="16"/>
        <v>1.07</v>
      </c>
    </row>
    <row r="287" spans="1:17" ht="60">
      <c r="A287" s="107" t="s">
        <v>2323</v>
      </c>
      <c r="B287" s="108" t="s">
        <v>2324</v>
      </c>
      <c r="C287" s="108" t="s">
        <v>2325</v>
      </c>
      <c r="D287" s="108" t="s">
        <v>2347</v>
      </c>
      <c r="E287" s="108" t="s">
        <v>1796</v>
      </c>
      <c r="F287" s="108" t="s">
        <v>1797</v>
      </c>
      <c r="G287" s="108" t="s">
        <v>227</v>
      </c>
      <c r="H287" s="109">
        <v>5954.75</v>
      </c>
      <c r="I287" s="110"/>
      <c r="J287" s="109">
        <v>5954.75</v>
      </c>
      <c r="K287" s="110"/>
      <c r="L287" s="109">
        <v>5954.75</v>
      </c>
      <c r="M287" s="110"/>
      <c r="N287" s="109">
        <v>6189.79</v>
      </c>
      <c r="O287" s="110"/>
      <c r="P287" s="114">
        <f t="shared" si="16"/>
        <v>1.04</v>
      </c>
      <c r="Q287" s="110" t="str">
        <f t="shared" si="16"/>
        <v/>
      </c>
    </row>
    <row r="288" spans="1:17" ht="90">
      <c r="A288" s="107" t="s">
        <v>2323</v>
      </c>
      <c r="B288" s="108" t="s">
        <v>2324</v>
      </c>
      <c r="C288" s="108" t="s">
        <v>2325</v>
      </c>
      <c r="D288" s="108" t="s">
        <v>2348</v>
      </c>
      <c r="E288" s="108" t="s">
        <v>1796</v>
      </c>
      <c r="F288" s="108" t="s">
        <v>1797</v>
      </c>
      <c r="G288" s="108" t="s">
        <v>227</v>
      </c>
      <c r="H288" s="109">
        <v>2431.42</v>
      </c>
      <c r="I288" s="109">
        <v>2533.91</v>
      </c>
      <c r="J288" s="109">
        <v>2431.42</v>
      </c>
      <c r="K288" s="109">
        <v>2701.15</v>
      </c>
      <c r="L288" s="109">
        <v>2431.42</v>
      </c>
      <c r="M288" s="109">
        <v>2701.15</v>
      </c>
      <c r="N288" s="109">
        <v>2596.75</v>
      </c>
      <c r="O288" s="109">
        <v>2884.83</v>
      </c>
      <c r="P288" s="114">
        <f t="shared" si="16"/>
        <v>1.07</v>
      </c>
      <c r="Q288" s="114">
        <f t="shared" si="16"/>
        <v>1.07</v>
      </c>
    </row>
    <row r="289" spans="1:17" ht="90">
      <c r="A289" s="107" t="s">
        <v>2323</v>
      </c>
      <c r="B289" s="108" t="s">
        <v>2324</v>
      </c>
      <c r="C289" s="108" t="s">
        <v>2325</v>
      </c>
      <c r="D289" s="108" t="s">
        <v>2349</v>
      </c>
      <c r="E289" s="108" t="s">
        <v>1796</v>
      </c>
      <c r="F289" s="108" t="s">
        <v>1797</v>
      </c>
      <c r="G289" s="108" t="s">
        <v>227</v>
      </c>
      <c r="H289" s="109">
        <v>2431.42</v>
      </c>
      <c r="I289" s="109">
        <v>2533.91</v>
      </c>
      <c r="J289" s="109">
        <v>2431.42</v>
      </c>
      <c r="K289" s="109">
        <v>2701.15</v>
      </c>
      <c r="L289" s="109">
        <v>2431.42</v>
      </c>
      <c r="M289" s="109">
        <v>2701.15</v>
      </c>
      <c r="N289" s="109">
        <v>2596.75</v>
      </c>
      <c r="O289" s="109">
        <v>2884.83</v>
      </c>
      <c r="P289" s="114">
        <f t="shared" si="16"/>
        <v>1.07</v>
      </c>
      <c r="Q289" s="114">
        <f t="shared" si="16"/>
        <v>1.07</v>
      </c>
    </row>
    <row r="290" spans="1:17" ht="60">
      <c r="A290" s="107" t="s">
        <v>2323</v>
      </c>
      <c r="B290" s="108" t="s">
        <v>2324</v>
      </c>
      <c r="C290" s="108" t="s">
        <v>2325</v>
      </c>
      <c r="D290" s="108" t="s">
        <v>2350</v>
      </c>
      <c r="E290" s="108" t="s">
        <v>1796</v>
      </c>
      <c r="F290" s="108" t="s">
        <v>1797</v>
      </c>
      <c r="G290" s="108" t="s">
        <v>227</v>
      </c>
      <c r="H290" s="109">
        <v>5954.75</v>
      </c>
      <c r="I290" s="110"/>
      <c r="J290" s="109">
        <v>5954.75</v>
      </c>
      <c r="K290" s="110"/>
      <c r="L290" s="109">
        <v>5954.75</v>
      </c>
      <c r="M290" s="110"/>
      <c r="N290" s="109">
        <v>6189.79</v>
      </c>
      <c r="O290" s="110"/>
      <c r="P290" s="114">
        <f t="shared" si="16"/>
        <v>1.04</v>
      </c>
      <c r="Q290" s="110" t="str">
        <f t="shared" si="16"/>
        <v/>
      </c>
    </row>
    <row r="291" spans="1:17">
      <c r="A291" s="206" t="s">
        <v>685</v>
      </c>
      <c r="B291" s="206" t="s">
        <v>685</v>
      </c>
      <c r="C291" s="206" t="s">
        <v>685</v>
      </c>
      <c r="D291" s="206" t="s">
        <v>685</v>
      </c>
      <c r="E291" s="206" t="s">
        <v>685</v>
      </c>
      <c r="F291" s="206" t="s">
        <v>685</v>
      </c>
      <c r="G291" s="206" t="s">
        <v>685</v>
      </c>
      <c r="H291" s="206" t="s">
        <v>685</v>
      </c>
      <c r="I291" s="206" t="s">
        <v>685</v>
      </c>
      <c r="J291" s="206" t="s">
        <v>685</v>
      </c>
      <c r="K291" s="206" t="s">
        <v>685</v>
      </c>
      <c r="L291" s="206" t="s">
        <v>685</v>
      </c>
      <c r="M291" s="206" t="s">
        <v>685</v>
      </c>
      <c r="N291" s="206" t="s">
        <v>685</v>
      </c>
      <c r="O291" s="206" t="s">
        <v>685</v>
      </c>
      <c r="P291" s="206" t="s">
        <v>685</v>
      </c>
      <c r="Q291" s="206" t="s">
        <v>685</v>
      </c>
    </row>
    <row r="292" spans="1:17" ht="45">
      <c r="A292" s="107" t="s">
        <v>2351</v>
      </c>
      <c r="B292" s="108" t="s">
        <v>695</v>
      </c>
      <c r="C292" s="108" t="s">
        <v>696</v>
      </c>
      <c r="D292" s="108" t="s">
        <v>2352</v>
      </c>
      <c r="E292" s="108" t="s">
        <v>1796</v>
      </c>
      <c r="F292" s="108" t="s">
        <v>1797</v>
      </c>
      <c r="G292" s="108" t="s">
        <v>235</v>
      </c>
      <c r="H292" s="109">
        <v>2841.39</v>
      </c>
      <c r="I292" s="109">
        <v>2841.39</v>
      </c>
      <c r="J292" s="109">
        <v>2950.48</v>
      </c>
      <c r="K292" s="109">
        <v>2950.48</v>
      </c>
      <c r="L292" s="109">
        <v>2950.48</v>
      </c>
      <c r="M292" s="109">
        <v>2950.48</v>
      </c>
      <c r="N292" s="109">
        <v>3133.4</v>
      </c>
      <c r="O292" s="109">
        <v>3133.4</v>
      </c>
      <c r="P292" s="114">
        <f t="shared" ref="P292:Q298" si="17">IFERROR(ROUND(N292/J292,2),"")</f>
        <v>1.06</v>
      </c>
      <c r="Q292" s="114">
        <f t="shared" si="17"/>
        <v>1.06</v>
      </c>
    </row>
    <row r="293" spans="1:17" ht="90">
      <c r="A293" s="107" t="s">
        <v>1838</v>
      </c>
      <c r="B293" s="108" t="s">
        <v>229</v>
      </c>
      <c r="C293" s="108" t="s">
        <v>230</v>
      </c>
      <c r="D293" s="108" t="s">
        <v>2353</v>
      </c>
      <c r="E293" s="108" t="s">
        <v>1796</v>
      </c>
      <c r="F293" s="108" t="s">
        <v>1797</v>
      </c>
      <c r="G293" s="108" t="s">
        <v>227</v>
      </c>
      <c r="H293" s="109">
        <v>1806.23</v>
      </c>
      <c r="I293" s="109">
        <v>2167.48</v>
      </c>
      <c r="J293" s="109">
        <v>1878.48</v>
      </c>
      <c r="K293" s="109">
        <v>2254.1799999999998</v>
      </c>
      <c r="L293" s="109">
        <v>1872.48</v>
      </c>
      <c r="M293" s="109">
        <v>2254.1799999999998</v>
      </c>
      <c r="N293" s="109">
        <v>1957.32</v>
      </c>
      <c r="O293" s="109">
        <v>2348.7800000000002</v>
      </c>
      <c r="P293" s="114">
        <f t="shared" si="17"/>
        <v>1.04</v>
      </c>
      <c r="Q293" s="114">
        <f t="shared" si="17"/>
        <v>1.04</v>
      </c>
    </row>
    <row r="294" spans="1:17" ht="45">
      <c r="A294" s="107" t="s">
        <v>2354</v>
      </c>
      <c r="B294" s="108" t="s">
        <v>699</v>
      </c>
      <c r="C294" s="108" t="s">
        <v>700</v>
      </c>
      <c r="D294" s="108" t="s">
        <v>701</v>
      </c>
      <c r="E294" s="108" t="s">
        <v>1796</v>
      </c>
      <c r="F294" s="108" t="s">
        <v>1797</v>
      </c>
      <c r="G294" s="108" t="s">
        <v>235</v>
      </c>
      <c r="H294" s="109">
        <v>3436.66</v>
      </c>
      <c r="I294" s="109">
        <v>3436.66</v>
      </c>
      <c r="J294" s="109">
        <v>3595.93</v>
      </c>
      <c r="K294" s="109">
        <v>3595.93</v>
      </c>
      <c r="L294" s="109">
        <v>3595.93</v>
      </c>
      <c r="M294" s="109">
        <v>3595.93</v>
      </c>
      <c r="N294" s="109">
        <v>3840.62</v>
      </c>
      <c r="O294" s="109">
        <v>3840.62</v>
      </c>
      <c r="P294" s="114">
        <f t="shared" si="17"/>
        <v>1.07</v>
      </c>
      <c r="Q294" s="114">
        <f t="shared" si="17"/>
        <v>1.07</v>
      </c>
    </row>
    <row r="295" spans="1:17" ht="45">
      <c r="A295" s="107" t="s">
        <v>2355</v>
      </c>
      <c r="B295" s="108" t="s">
        <v>2356</v>
      </c>
      <c r="C295" s="108" t="s">
        <v>1866</v>
      </c>
      <c r="D295" s="108" t="s">
        <v>2357</v>
      </c>
      <c r="E295" s="108" t="s">
        <v>1796</v>
      </c>
      <c r="F295" s="108" t="s">
        <v>1797</v>
      </c>
      <c r="G295" s="108" t="s">
        <v>227</v>
      </c>
      <c r="H295" s="109">
        <v>2228.7199999999998</v>
      </c>
      <c r="I295" s="109">
        <v>2674.46</v>
      </c>
      <c r="J295" s="109">
        <v>2317.87</v>
      </c>
      <c r="K295" s="109">
        <v>2781.44</v>
      </c>
      <c r="L295" s="109">
        <v>2317.87</v>
      </c>
      <c r="M295" s="109">
        <v>2781.44</v>
      </c>
      <c r="N295" s="109">
        <v>2410.58</v>
      </c>
      <c r="O295" s="109">
        <v>2892.7</v>
      </c>
      <c r="P295" s="114">
        <f t="shared" si="17"/>
        <v>1.04</v>
      </c>
      <c r="Q295" s="114">
        <f t="shared" si="17"/>
        <v>1.04</v>
      </c>
    </row>
    <row r="296" spans="1:17" ht="45">
      <c r="A296" s="107" t="s">
        <v>2358</v>
      </c>
      <c r="B296" s="108" t="s">
        <v>2359</v>
      </c>
      <c r="C296" s="108" t="s">
        <v>2360</v>
      </c>
      <c r="D296" s="108" t="s">
        <v>2361</v>
      </c>
      <c r="E296" s="108" t="s">
        <v>1796</v>
      </c>
      <c r="F296" s="108" t="s">
        <v>1797</v>
      </c>
      <c r="G296" s="108" t="s">
        <v>235</v>
      </c>
      <c r="H296" s="109">
        <v>2662.07</v>
      </c>
      <c r="I296" s="109">
        <v>2662.07</v>
      </c>
      <c r="J296" s="109">
        <v>2768.63</v>
      </c>
      <c r="K296" s="109">
        <v>2768.63</v>
      </c>
      <c r="L296" s="109">
        <v>2768.63</v>
      </c>
      <c r="M296" s="109">
        <v>2768.63</v>
      </c>
      <c r="N296" s="109">
        <v>2956.39</v>
      </c>
      <c r="O296" s="109">
        <v>2956.39</v>
      </c>
      <c r="P296" s="114">
        <f t="shared" si="17"/>
        <v>1.07</v>
      </c>
      <c r="Q296" s="114">
        <f t="shared" si="17"/>
        <v>1.07</v>
      </c>
    </row>
    <row r="297" spans="1:17" ht="90">
      <c r="A297" s="107" t="s">
        <v>1838</v>
      </c>
      <c r="B297" s="108" t="s">
        <v>229</v>
      </c>
      <c r="C297" s="108" t="s">
        <v>230</v>
      </c>
      <c r="D297" s="108" t="s">
        <v>2362</v>
      </c>
      <c r="E297" s="108" t="s">
        <v>1796</v>
      </c>
      <c r="F297" s="108" t="s">
        <v>1797</v>
      </c>
      <c r="G297" s="108" t="s">
        <v>227</v>
      </c>
      <c r="H297" s="109">
        <v>1806.23</v>
      </c>
      <c r="I297" s="109">
        <v>2167.48</v>
      </c>
      <c r="J297" s="109">
        <v>1878.48</v>
      </c>
      <c r="K297" s="109">
        <v>2254.1799999999998</v>
      </c>
      <c r="L297" s="109">
        <v>1872.48</v>
      </c>
      <c r="M297" s="109">
        <v>2254.1799999999998</v>
      </c>
      <c r="N297" s="109">
        <v>1957.32</v>
      </c>
      <c r="O297" s="109">
        <v>2348.7800000000002</v>
      </c>
      <c r="P297" s="114">
        <f t="shared" si="17"/>
        <v>1.04</v>
      </c>
      <c r="Q297" s="114">
        <f t="shared" si="17"/>
        <v>1.04</v>
      </c>
    </row>
    <row r="298" spans="1:17" ht="45">
      <c r="A298" s="107" t="s">
        <v>2363</v>
      </c>
      <c r="B298" s="108" t="s">
        <v>719</v>
      </c>
      <c r="C298" s="108" t="s">
        <v>720</v>
      </c>
      <c r="D298" s="108" t="s">
        <v>2364</v>
      </c>
      <c r="E298" s="108" t="s">
        <v>1796</v>
      </c>
      <c r="F298" s="108" t="s">
        <v>1797</v>
      </c>
      <c r="G298" s="108" t="s">
        <v>235</v>
      </c>
      <c r="H298" s="109">
        <v>2414.25</v>
      </c>
      <c r="I298" s="109">
        <v>2414.25</v>
      </c>
      <c r="J298" s="109">
        <v>2414.25</v>
      </c>
      <c r="K298" s="109">
        <v>2414.25</v>
      </c>
      <c r="L298" s="109">
        <v>2267.46</v>
      </c>
      <c r="M298" s="109">
        <v>2267.46</v>
      </c>
      <c r="N298" s="109">
        <v>2267.46</v>
      </c>
      <c r="O298" s="109">
        <v>2267.46</v>
      </c>
      <c r="P298" s="114">
        <f t="shared" si="17"/>
        <v>0.94</v>
      </c>
      <c r="Q298" s="114">
        <f t="shared" si="17"/>
        <v>0.94</v>
      </c>
    </row>
    <row r="299" spans="1:17">
      <c r="A299" s="206" t="s">
        <v>722</v>
      </c>
      <c r="B299" s="206" t="s">
        <v>722</v>
      </c>
      <c r="C299" s="206" t="s">
        <v>722</v>
      </c>
      <c r="D299" s="206" t="s">
        <v>722</v>
      </c>
      <c r="E299" s="206" t="s">
        <v>722</v>
      </c>
      <c r="F299" s="206" t="s">
        <v>722</v>
      </c>
      <c r="G299" s="206" t="s">
        <v>722</v>
      </c>
      <c r="H299" s="206" t="s">
        <v>722</v>
      </c>
      <c r="I299" s="206" t="s">
        <v>722</v>
      </c>
      <c r="J299" s="206" t="s">
        <v>722</v>
      </c>
      <c r="K299" s="206" t="s">
        <v>722</v>
      </c>
      <c r="L299" s="206" t="s">
        <v>722</v>
      </c>
      <c r="M299" s="206" t="s">
        <v>722</v>
      </c>
      <c r="N299" s="206" t="s">
        <v>722</v>
      </c>
      <c r="O299" s="206" t="s">
        <v>722</v>
      </c>
      <c r="P299" s="206" t="s">
        <v>722</v>
      </c>
      <c r="Q299" s="206" t="s">
        <v>722</v>
      </c>
    </row>
    <row r="300" spans="1:17" ht="60">
      <c r="A300" s="107" t="s">
        <v>2365</v>
      </c>
      <c r="B300" s="108" t="s">
        <v>2366</v>
      </c>
      <c r="C300" s="108" t="s">
        <v>2367</v>
      </c>
      <c r="D300" s="108" t="s">
        <v>2368</v>
      </c>
      <c r="E300" s="108" t="s">
        <v>1796</v>
      </c>
      <c r="F300" s="108" t="s">
        <v>1797</v>
      </c>
      <c r="G300" s="108" t="s">
        <v>235</v>
      </c>
      <c r="H300" s="110"/>
      <c r="I300" s="110"/>
      <c r="J300" s="110"/>
      <c r="K300" s="110"/>
      <c r="L300" s="109">
        <v>3422</v>
      </c>
      <c r="M300" s="110"/>
      <c r="N300" s="109">
        <v>3743.17</v>
      </c>
      <c r="O300" s="110"/>
      <c r="P300" s="110" t="str">
        <f t="shared" ref="P300:Q308" si="18">IFERROR(ROUND(N300/J300,2),"")</f>
        <v/>
      </c>
      <c r="Q300" s="110" t="str">
        <f t="shared" si="18"/>
        <v/>
      </c>
    </row>
    <row r="301" spans="1:17" ht="60">
      <c r="A301" s="107" t="s">
        <v>2365</v>
      </c>
      <c r="B301" s="108" t="s">
        <v>2366</v>
      </c>
      <c r="C301" s="108" t="s">
        <v>2367</v>
      </c>
      <c r="D301" s="108" t="s">
        <v>2369</v>
      </c>
      <c r="E301" s="108" t="s">
        <v>1796</v>
      </c>
      <c r="F301" s="108" t="s">
        <v>1797</v>
      </c>
      <c r="G301" s="108" t="s">
        <v>235</v>
      </c>
      <c r="H301" s="110"/>
      <c r="I301" s="110"/>
      <c r="J301" s="110"/>
      <c r="K301" s="110"/>
      <c r="L301" s="109">
        <v>3422</v>
      </c>
      <c r="M301" s="110"/>
      <c r="N301" s="109">
        <v>3743.17</v>
      </c>
      <c r="O301" s="110"/>
      <c r="P301" s="110" t="str">
        <f t="shared" si="18"/>
        <v/>
      </c>
      <c r="Q301" s="110" t="str">
        <f t="shared" si="18"/>
        <v/>
      </c>
    </row>
    <row r="302" spans="1:17" ht="60">
      <c r="A302" s="107" t="s">
        <v>2365</v>
      </c>
      <c r="B302" s="108" t="s">
        <v>2366</v>
      </c>
      <c r="C302" s="108" t="s">
        <v>2367</v>
      </c>
      <c r="D302" s="108" t="s">
        <v>2370</v>
      </c>
      <c r="E302" s="108" t="s">
        <v>1796</v>
      </c>
      <c r="F302" s="108" t="s">
        <v>1797</v>
      </c>
      <c r="G302" s="108" t="s">
        <v>235</v>
      </c>
      <c r="H302" s="110"/>
      <c r="I302" s="110"/>
      <c r="J302" s="110"/>
      <c r="K302" s="110"/>
      <c r="L302" s="109">
        <v>3422</v>
      </c>
      <c r="M302" s="110"/>
      <c r="N302" s="109">
        <v>3743.17</v>
      </c>
      <c r="O302" s="110"/>
      <c r="P302" s="110" t="str">
        <f t="shared" si="18"/>
        <v/>
      </c>
      <c r="Q302" s="110" t="str">
        <f t="shared" si="18"/>
        <v/>
      </c>
    </row>
    <row r="303" spans="1:17" ht="60">
      <c r="A303" s="107" t="s">
        <v>2365</v>
      </c>
      <c r="B303" s="108" t="s">
        <v>2366</v>
      </c>
      <c r="C303" s="108" t="s">
        <v>2367</v>
      </c>
      <c r="D303" s="108" t="s">
        <v>2371</v>
      </c>
      <c r="E303" s="108" t="s">
        <v>1796</v>
      </c>
      <c r="F303" s="108" t="s">
        <v>1797</v>
      </c>
      <c r="G303" s="108" t="s">
        <v>235</v>
      </c>
      <c r="H303" s="109">
        <v>3271.97</v>
      </c>
      <c r="I303" s="110"/>
      <c r="J303" s="110"/>
      <c r="K303" s="110"/>
      <c r="L303" s="109">
        <v>3422</v>
      </c>
      <c r="M303" s="110"/>
      <c r="N303" s="109">
        <v>3743.17</v>
      </c>
      <c r="O303" s="110"/>
      <c r="P303" s="110" t="str">
        <f t="shared" si="18"/>
        <v/>
      </c>
      <c r="Q303" s="110" t="str">
        <f t="shared" si="18"/>
        <v/>
      </c>
    </row>
    <row r="304" spans="1:17" ht="60">
      <c r="A304" s="107" t="s">
        <v>2365</v>
      </c>
      <c r="B304" s="108" t="s">
        <v>2366</v>
      </c>
      <c r="C304" s="108" t="s">
        <v>2367</v>
      </c>
      <c r="D304" s="108" t="s">
        <v>2372</v>
      </c>
      <c r="E304" s="108" t="s">
        <v>1796</v>
      </c>
      <c r="F304" s="108" t="s">
        <v>1797</v>
      </c>
      <c r="G304" s="108" t="s">
        <v>235</v>
      </c>
      <c r="H304" s="110"/>
      <c r="I304" s="110"/>
      <c r="J304" s="110"/>
      <c r="K304" s="110"/>
      <c r="L304" s="109">
        <v>3422</v>
      </c>
      <c r="M304" s="110"/>
      <c r="N304" s="109">
        <v>3743.17</v>
      </c>
      <c r="O304" s="110"/>
      <c r="P304" s="110" t="str">
        <f t="shared" si="18"/>
        <v/>
      </c>
      <c r="Q304" s="110" t="str">
        <f t="shared" si="18"/>
        <v/>
      </c>
    </row>
    <row r="305" spans="1:17" ht="45">
      <c r="A305" s="107" t="s">
        <v>2365</v>
      </c>
      <c r="B305" s="108" t="s">
        <v>2366</v>
      </c>
      <c r="C305" s="108" t="s">
        <v>2367</v>
      </c>
      <c r="D305" s="108" t="s">
        <v>2373</v>
      </c>
      <c r="E305" s="108" t="s">
        <v>1796</v>
      </c>
      <c r="F305" s="108" t="s">
        <v>1797</v>
      </c>
      <c r="G305" s="108" t="s">
        <v>235</v>
      </c>
      <c r="H305" s="109">
        <v>2879.29</v>
      </c>
      <c r="I305" s="109">
        <v>2879.29</v>
      </c>
      <c r="J305" s="109">
        <v>2936.65</v>
      </c>
      <c r="K305" s="109">
        <v>2936.65</v>
      </c>
      <c r="L305" s="109">
        <v>2936.65</v>
      </c>
      <c r="M305" s="109">
        <v>2936.65</v>
      </c>
      <c r="N305" s="109">
        <v>3059.91</v>
      </c>
      <c r="O305" s="109">
        <v>3059.91</v>
      </c>
      <c r="P305" s="114">
        <f t="shared" si="18"/>
        <v>1.04</v>
      </c>
      <c r="Q305" s="114">
        <f t="shared" si="18"/>
        <v>1.04</v>
      </c>
    </row>
    <row r="306" spans="1:17" ht="45">
      <c r="A306" s="107" t="s">
        <v>2365</v>
      </c>
      <c r="B306" s="108" t="s">
        <v>2366</v>
      </c>
      <c r="C306" s="108" t="s">
        <v>2367</v>
      </c>
      <c r="D306" s="108" t="s">
        <v>2374</v>
      </c>
      <c r="E306" s="108" t="s">
        <v>1796</v>
      </c>
      <c r="F306" s="108" t="s">
        <v>1797</v>
      </c>
      <c r="G306" s="108" t="s">
        <v>235</v>
      </c>
      <c r="H306" s="109">
        <v>7100</v>
      </c>
      <c r="I306" s="110"/>
      <c r="J306" s="109">
        <v>7150.2</v>
      </c>
      <c r="K306" s="110"/>
      <c r="L306" s="109">
        <v>7150.2</v>
      </c>
      <c r="M306" s="110"/>
      <c r="N306" s="109">
        <v>7344.56</v>
      </c>
      <c r="O306" s="110"/>
      <c r="P306" s="114">
        <f t="shared" si="18"/>
        <v>1.03</v>
      </c>
      <c r="Q306" s="110" t="str">
        <f t="shared" si="18"/>
        <v/>
      </c>
    </row>
    <row r="307" spans="1:17" ht="45">
      <c r="A307" s="107" t="s">
        <v>2365</v>
      </c>
      <c r="B307" s="108" t="s">
        <v>2366</v>
      </c>
      <c r="C307" s="108" t="s">
        <v>2367</v>
      </c>
      <c r="D307" s="108" t="s">
        <v>2375</v>
      </c>
      <c r="E307" s="108" t="s">
        <v>1796</v>
      </c>
      <c r="F307" s="108" t="s">
        <v>1797</v>
      </c>
      <c r="G307" s="108" t="s">
        <v>235</v>
      </c>
      <c r="H307" s="109">
        <v>2879.29</v>
      </c>
      <c r="I307" s="109">
        <v>2879.29</v>
      </c>
      <c r="J307" s="109">
        <v>2936.65</v>
      </c>
      <c r="K307" s="109">
        <v>2936.65</v>
      </c>
      <c r="L307" s="109">
        <v>2936.65</v>
      </c>
      <c r="M307" s="109">
        <v>2936.65</v>
      </c>
      <c r="N307" s="109">
        <v>3059.91</v>
      </c>
      <c r="O307" s="109">
        <v>3059.91</v>
      </c>
      <c r="P307" s="114">
        <f t="shared" si="18"/>
        <v>1.04</v>
      </c>
      <c r="Q307" s="114">
        <f t="shared" si="18"/>
        <v>1.04</v>
      </c>
    </row>
    <row r="308" spans="1:17" ht="60">
      <c r="A308" s="107" t="s">
        <v>2365</v>
      </c>
      <c r="B308" s="108" t="s">
        <v>2366</v>
      </c>
      <c r="C308" s="108" t="s">
        <v>2367</v>
      </c>
      <c r="D308" s="108" t="s">
        <v>2376</v>
      </c>
      <c r="E308" s="108" t="s">
        <v>1796</v>
      </c>
      <c r="F308" s="108" t="s">
        <v>1797</v>
      </c>
      <c r="G308" s="108" t="s">
        <v>235</v>
      </c>
      <c r="H308" s="110"/>
      <c r="I308" s="110"/>
      <c r="J308" s="110"/>
      <c r="K308" s="110"/>
      <c r="L308" s="109">
        <v>3422</v>
      </c>
      <c r="M308" s="110"/>
      <c r="N308" s="109">
        <v>3743.17</v>
      </c>
      <c r="O308" s="110"/>
      <c r="P308" s="110" t="str">
        <f t="shared" si="18"/>
        <v/>
      </c>
      <c r="Q308" s="110" t="str">
        <f t="shared" si="18"/>
        <v/>
      </c>
    </row>
    <row r="309" spans="1:17">
      <c r="A309" s="206" t="s">
        <v>739</v>
      </c>
      <c r="B309" s="206" t="s">
        <v>739</v>
      </c>
      <c r="C309" s="206" t="s">
        <v>739</v>
      </c>
      <c r="D309" s="206" t="s">
        <v>739</v>
      </c>
      <c r="E309" s="206" t="s">
        <v>739</v>
      </c>
      <c r="F309" s="206" t="s">
        <v>739</v>
      </c>
      <c r="G309" s="206" t="s">
        <v>739</v>
      </c>
      <c r="H309" s="206" t="s">
        <v>739</v>
      </c>
      <c r="I309" s="206" t="s">
        <v>739</v>
      </c>
      <c r="J309" s="206" t="s">
        <v>739</v>
      </c>
      <c r="K309" s="206" t="s">
        <v>739</v>
      </c>
      <c r="L309" s="206" t="s">
        <v>739</v>
      </c>
      <c r="M309" s="206" t="s">
        <v>739</v>
      </c>
      <c r="N309" s="206" t="s">
        <v>739</v>
      </c>
      <c r="O309" s="206" t="s">
        <v>739</v>
      </c>
      <c r="P309" s="206" t="s">
        <v>739</v>
      </c>
      <c r="Q309" s="206" t="s">
        <v>739</v>
      </c>
    </row>
    <row r="310" spans="1:17" ht="45">
      <c r="A310" s="107" t="s">
        <v>2377</v>
      </c>
      <c r="B310" s="108" t="s">
        <v>2378</v>
      </c>
      <c r="C310" s="108" t="s">
        <v>2379</v>
      </c>
      <c r="D310" s="108" t="s">
        <v>2380</v>
      </c>
      <c r="E310" s="108" t="s">
        <v>1796</v>
      </c>
      <c r="F310" s="108" t="s">
        <v>1797</v>
      </c>
      <c r="G310" s="108" t="s">
        <v>227</v>
      </c>
      <c r="H310" s="109">
        <v>2590.8000000000002</v>
      </c>
      <c r="I310" s="109">
        <v>3108.96</v>
      </c>
      <c r="J310" s="109">
        <v>2690.12</v>
      </c>
      <c r="K310" s="109">
        <v>3228.14</v>
      </c>
      <c r="L310" s="109">
        <v>2690.12</v>
      </c>
      <c r="M310" s="109">
        <v>3228.14</v>
      </c>
      <c r="N310" s="109">
        <v>2873.05</v>
      </c>
      <c r="O310" s="109">
        <v>3447.66</v>
      </c>
      <c r="P310" s="114">
        <f t="shared" ref="P310:Q326" si="19">IFERROR(ROUND(N310/J310,2),"")</f>
        <v>1.07</v>
      </c>
      <c r="Q310" s="114">
        <f t="shared" si="19"/>
        <v>1.07</v>
      </c>
    </row>
    <row r="311" spans="1:17" ht="45">
      <c r="A311" s="107" t="s">
        <v>2377</v>
      </c>
      <c r="B311" s="108" t="s">
        <v>2378</v>
      </c>
      <c r="C311" s="108" t="s">
        <v>2379</v>
      </c>
      <c r="D311" s="108" t="s">
        <v>740</v>
      </c>
      <c r="E311" s="108" t="s">
        <v>1796</v>
      </c>
      <c r="F311" s="108" t="s">
        <v>1797</v>
      </c>
      <c r="G311" s="108" t="s">
        <v>227</v>
      </c>
      <c r="H311" s="109">
        <v>2590.8000000000002</v>
      </c>
      <c r="I311" s="110"/>
      <c r="J311" s="109">
        <v>2690.12</v>
      </c>
      <c r="K311" s="110"/>
      <c r="L311" s="109">
        <v>2690.12</v>
      </c>
      <c r="M311" s="110"/>
      <c r="N311" s="109">
        <v>2873.05</v>
      </c>
      <c r="O311" s="110"/>
      <c r="P311" s="114">
        <f t="shared" si="19"/>
        <v>1.07</v>
      </c>
      <c r="Q311" s="110" t="str">
        <f t="shared" si="19"/>
        <v/>
      </c>
    </row>
    <row r="312" spans="1:17" ht="45">
      <c r="A312" s="107" t="s">
        <v>2381</v>
      </c>
      <c r="B312" s="108" t="s">
        <v>745</v>
      </c>
      <c r="C312" s="108" t="s">
        <v>746</v>
      </c>
      <c r="D312" s="108" t="s">
        <v>2382</v>
      </c>
      <c r="E312" s="108" t="s">
        <v>1796</v>
      </c>
      <c r="F312" s="108" t="s">
        <v>1797</v>
      </c>
      <c r="G312" s="108" t="s">
        <v>227</v>
      </c>
      <c r="H312" s="109">
        <v>1502.85</v>
      </c>
      <c r="I312" s="110"/>
      <c r="J312" s="109">
        <v>1581.65</v>
      </c>
      <c r="K312" s="110"/>
      <c r="L312" s="109">
        <v>1581.65</v>
      </c>
      <c r="M312" s="110"/>
      <c r="N312" s="109">
        <v>1590.54</v>
      </c>
      <c r="O312" s="110"/>
      <c r="P312" s="114">
        <f t="shared" si="19"/>
        <v>1.01</v>
      </c>
      <c r="Q312" s="110" t="str">
        <f t="shared" si="19"/>
        <v/>
      </c>
    </row>
    <row r="313" spans="1:17" ht="45">
      <c r="A313" s="107" t="s">
        <v>2377</v>
      </c>
      <c r="B313" s="108" t="s">
        <v>2378</v>
      </c>
      <c r="C313" s="108" t="s">
        <v>2379</v>
      </c>
      <c r="D313" s="108" t="s">
        <v>750</v>
      </c>
      <c r="E313" s="108" t="s">
        <v>1796</v>
      </c>
      <c r="F313" s="108" t="s">
        <v>1797</v>
      </c>
      <c r="G313" s="108" t="s">
        <v>227</v>
      </c>
      <c r="H313" s="109">
        <v>2590.8000000000002</v>
      </c>
      <c r="I313" s="110"/>
      <c r="J313" s="109">
        <v>2690.12</v>
      </c>
      <c r="K313" s="110"/>
      <c r="L313" s="109">
        <v>2690.12</v>
      </c>
      <c r="M313" s="110"/>
      <c r="N313" s="109">
        <v>2873.05</v>
      </c>
      <c r="O313" s="110"/>
      <c r="P313" s="114">
        <f t="shared" si="19"/>
        <v>1.07</v>
      </c>
      <c r="Q313" s="110" t="str">
        <f t="shared" si="19"/>
        <v/>
      </c>
    </row>
    <row r="314" spans="1:17" ht="45">
      <c r="A314" s="107" t="s">
        <v>2377</v>
      </c>
      <c r="B314" s="108" t="s">
        <v>2378</v>
      </c>
      <c r="C314" s="108" t="s">
        <v>2379</v>
      </c>
      <c r="D314" s="108" t="s">
        <v>2383</v>
      </c>
      <c r="E314" s="108" t="s">
        <v>1796</v>
      </c>
      <c r="F314" s="108" t="s">
        <v>1797</v>
      </c>
      <c r="G314" s="108" t="s">
        <v>227</v>
      </c>
      <c r="H314" s="109">
        <v>2590.8000000000002</v>
      </c>
      <c r="I314" s="109">
        <v>3108.96</v>
      </c>
      <c r="J314" s="109">
        <v>2690.12</v>
      </c>
      <c r="K314" s="109">
        <v>3228.14</v>
      </c>
      <c r="L314" s="109">
        <v>2690.12</v>
      </c>
      <c r="M314" s="109">
        <v>3228.14</v>
      </c>
      <c r="N314" s="109">
        <v>2873.05</v>
      </c>
      <c r="O314" s="109">
        <v>3447.66</v>
      </c>
      <c r="P314" s="114">
        <f t="shared" si="19"/>
        <v>1.07</v>
      </c>
      <c r="Q314" s="114">
        <f t="shared" si="19"/>
        <v>1.07</v>
      </c>
    </row>
    <row r="315" spans="1:17" ht="45">
      <c r="A315" s="107" t="s">
        <v>2377</v>
      </c>
      <c r="B315" s="108" t="s">
        <v>2378</v>
      </c>
      <c r="C315" s="108" t="s">
        <v>2379</v>
      </c>
      <c r="D315" s="108" t="s">
        <v>751</v>
      </c>
      <c r="E315" s="108" t="s">
        <v>1796</v>
      </c>
      <c r="F315" s="108" t="s">
        <v>1797</v>
      </c>
      <c r="G315" s="108" t="s">
        <v>227</v>
      </c>
      <c r="H315" s="109">
        <v>2590.8000000000002</v>
      </c>
      <c r="I315" s="110"/>
      <c r="J315" s="109">
        <v>2690.12</v>
      </c>
      <c r="K315" s="110"/>
      <c r="L315" s="109">
        <v>2690.12</v>
      </c>
      <c r="M315" s="110"/>
      <c r="N315" s="109">
        <v>2873.05</v>
      </c>
      <c r="O315" s="110"/>
      <c r="P315" s="114">
        <f t="shared" si="19"/>
        <v>1.07</v>
      </c>
      <c r="Q315" s="110" t="str">
        <f t="shared" si="19"/>
        <v/>
      </c>
    </row>
    <row r="316" spans="1:17" ht="45">
      <c r="A316" s="107" t="s">
        <v>2377</v>
      </c>
      <c r="B316" s="108" t="s">
        <v>2378</v>
      </c>
      <c r="C316" s="108" t="s">
        <v>2379</v>
      </c>
      <c r="D316" s="108" t="s">
        <v>755</v>
      </c>
      <c r="E316" s="108" t="s">
        <v>1796</v>
      </c>
      <c r="F316" s="108" t="s">
        <v>1797</v>
      </c>
      <c r="G316" s="108" t="s">
        <v>227</v>
      </c>
      <c r="H316" s="109">
        <v>2590.8000000000002</v>
      </c>
      <c r="I316" s="110"/>
      <c r="J316" s="109">
        <v>2690.12</v>
      </c>
      <c r="K316" s="110"/>
      <c r="L316" s="109">
        <v>2690.12</v>
      </c>
      <c r="M316" s="110"/>
      <c r="N316" s="109">
        <v>2873.05</v>
      </c>
      <c r="O316" s="110"/>
      <c r="P316" s="114">
        <f t="shared" si="19"/>
        <v>1.07</v>
      </c>
      <c r="Q316" s="110" t="str">
        <f t="shared" si="19"/>
        <v/>
      </c>
    </row>
    <row r="317" spans="1:17" ht="45">
      <c r="A317" s="107" t="s">
        <v>2377</v>
      </c>
      <c r="B317" s="108" t="s">
        <v>2378</v>
      </c>
      <c r="C317" s="108" t="s">
        <v>2379</v>
      </c>
      <c r="D317" s="108" t="s">
        <v>2384</v>
      </c>
      <c r="E317" s="108" t="s">
        <v>1796</v>
      </c>
      <c r="F317" s="108" t="s">
        <v>1797</v>
      </c>
      <c r="G317" s="108" t="s">
        <v>227</v>
      </c>
      <c r="H317" s="109">
        <v>2590.8000000000002</v>
      </c>
      <c r="I317" s="109">
        <v>3108.96</v>
      </c>
      <c r="J317" s="109">
        <v>2690.12</v>
      </c>
      <c r="K317" s="109">
        <v>3228.14</v>
      </c>
      <c r="L317" s="109">
        <v>2690.12</v>
      </c>
      <c r="M317" s="109">
        <v>3228.14</v>
      </c>
      <c r="N317" s="109">
        <v>2873.05</v>
      </c>
      <c r="O317" s="109">
        <v>3447.66</v>
      </c>
      <c r="P317" s="114">
        <f t="shared" si="19"/>
        <v>1.07</v>
      </c>
      <c r="Q317" s="114">
        <f t="shared" si="19"/>
        <v>1.07</v>
      </c>
    </row>
    <row r="318" spans="1:17" ht="45">
      <c r="A318" s="107" t="s">
        <v>2377</v>
      </c>
      <c r="B318" s="108" t="s">
        <v>2378</v>
      </c>
      <c r="C318" s="108" t="s">
        <v>2379</v>
      </c>
      <c r="D318" s="108" t="s">
        <v>759</v>
      </c>
      <c r="E318" s="108" t="s">
        <v>1796</v>
      </c>
      <c r="F318" s="108" t="s">
        <v>1797</v>
      </c>
      <c r="G318" s="108" t="s">
        <v>227</v>
      </c>
      <c r="H318" s="109">
        <v>2590.8000000000002</v>
      </c>
      <c r="I318" s="110"/>
      <c r="J318" s="109">
        <v>2690.12</v>
      </c>
      <c r="K318" s="110"/>
      <c r="L318" s="109">
        <v>2690.12</v>
      </c>
      <c r="M318" s="110"/>
      <c r="N318" s="109">
        <v>2873.05</v>
      </c>
      <c r="O318" s="110"/>
      <c r="P318" s="114">
        <f t="shared" si="19"/>
        <v>1.07</v>
      </c>
      <c r="Q318" s="110" t="str">
        <f t="shared" si="19"/>
        <v/>
      </c>
    </row>
    <row r="319" spans="1:17" ht="45">
      <c r="A319" s="107" t="s">
        <v>2377</v>
      </c>
      <c r="B319" s="108" t="s">
        <v>2378</v>
      </c>
      <c r="C319" s="108" t="s">
        <v>2379</v>
      </c>
      <c r="D319" s="108" t="s">
        <v>767</v>
      </c>
      <c r="E319" s="108" t="s">
        <v>1796</v>
      </c>
      <c r="F319" s="108" t="s">
        <v>1797</v>
      </c>
      <c r="G319" s="108" t="s">
        <v>227</v>
      </c>
      <c r="H319" s="109">
        <v>2590.8000000000002</v>
      </c>
      <c r="I319" s="110"/>
      <c r="J319" s="109">
        <v>2690.12</v>
      </c>
      <c r="K319" s="110"/>
      <c r="L319" s="109">
        <v>2690.12</v>
      </c>
      <c r="M319" s="110"/>
      <c r="N319" s="109">
        <v>2873.05</v>
      </c>
      <c r="O319" s="110"/>
      <c r="P319" s="114">
        <f t="shared" si="19"/>
        <v>1.07</v>
      </c>
      <c r="Q319" s="110" t="str">
        <f t="shared" si="19"/>
        <v/>
      </c>
    </row>
    <row r="320" spans="1:17" ht="45">
      <c r="A320" s="107" t="s">
        <v>2377</v>
      </c>
      <c r="B320" s="108" t="s">
        <v>2378</v>
      </c>
      <c r="C320" s="108" t="s">
        <v>2379</v>
      </c>
      <c r="D320" s="108" t="s">
        <v>2385</v>
      </c>
      <c r="E320" s="108" t="s">
        <v>1796</v>
      </c>
      <c r="F320" s="108" t="s">
        <v>1797</v>
      </c>
      <c r="G320" s="108" t="s">
        <v>227</v>
      </c>
      <c r="H320" s="109">
        <v>2590.8000000000002</v>
      </c>
      <c r="I320" s="109">
        <v>3108.96</v>
      </c>
      <c r="J320" s="109">
        <v>2690.12</v>
      </c>
      <c r="K320" s="109">
        <v>3228.14</v>
      </c>
      <c r="L320" s="109">
        <v>2690.12</v>
      </c>
      <c r="M320" s="109">
        <v>3228.14</v>
      </c>
      <c r="N320" s="109">
        <v>2873.05</v>
      </c>
      <c r="O320" s="109">
        <v>3447.66</v>
      </c>
      <c r="P320" s="114">
        <f t="shared" si="19"/>
        <v>1.07</v>
      </c>
      <c r="Q320" s="114">
        <f t="shared" si="19"/>
        <v>1.07</v>
      </c>
    </row>
    <row r="321" spans="1:17" ht="45">
      <c r="A321" s="107" t="s">
        <v>2377</v>
      </c>
      <c r="B321" s="108" t="s">
        <v>2378</v>
      </c>
      <c r="C321" s="108" t="s">
        <v>2379</v>
      </c>
      <c r="D321" s="108" t="s">
        <v>768</v>
      </c>
      <c r="E321" s="108" t="s">
        <v>1796</v>
      </c>
      <c r="F321" s="108" t="s">
        <v>1797</v>
      </c>
      <c r="G321" s="108" t="s">
        <v>227</v>
      </c>
      <c r="H321" s="109">
        <v>2590.8000000000002</v>
      </c>
      <c r="I321" s="110"/>
      <c r="J321" s="109">
        <v>2690.12</v>
      </c>
      <c r="K321" s="110"/>
      <c r="L321" s="109">
        <v>2690.12</v>
      </c>
      <c r="M321" s="110"/>
      <c r="N321" s="109">
        <v>2873.05</v>
      </c>
      <c r="O321" s="110"/>
      <c r="P321" s="114">
        <f t="shared" si="19"/>
        <v>1.07</v>
      </c>
      <c r="Q321" s="110" t="str">
        <f t="shared" si="19"/>
        <v/>
      </c>
    </row>
    <row r="322" spans="1:17" ht="45">
      <c r="A322" s="107" t="s">
        <v>2386</v>
      </c>
      <c r="B322" s="108" t="s">
        <v>2387</v>
      </c>
      <c r="C322" s="108" t="s">
        <v>2388</v>
      </c>
      <c r="D322" s="108" t="s">
        <v>2389</v>
      </c>
      <c r="E322" s="108" t="s">
        <v>1796</v>
      </c>
      <c r="F322" s="108" t="s">
        <v>1797</v>
      </c>
      <c r="G322" s="108" t="s">
        <v>227</v>
      </c>
      <c r="H322" s="109">
        <v>2242.58</v>
      </c>
      <c r="I322" s="109">
        <v>2691.1</v>
      </c>
      <c r="J322" s="109">
        <v>2296.3200000000002</v>
      </c>
      <c r="K322" s="109">
        <v>2755.58</v>
      </c>
      <c r="L322" s="109">
        <v>2002.92</v>
      </c>
      <c r="M322" s="109">
        <v>2403.5</v>
      </c>
      <c r="N322" s="109">
        <v>2002.92</v>
      </c>
      <c r="O322" s="109">
        <v>2403.5</v>
      </c>
      <c r="P322" s="114">
        <f t="shared" si="19"/>
        <v>0.87</v>
      </c>
      <c r="Q322" s="114">
        <f t="shared" si="19"/>
        <v>0.87</v>
      </c>
    </row>
    <row r="323" spans="1:17" ht="45">
      <c r="A323" s="107" t="s">
        <v>2377</v>
      </c>
      <c r="B323" s="108" t="s">
        <v>2378</v>
      </c>
      <c r="C323" s="108" t="s">
        <v>2379</v>
      </c>
      <c r="D323" s="108" t="s">
        <v>769</v>
      </c>
      <c r="E323" s="108" t="s">
        <v>1796</v>
      </c>
      <c r="F323" s="108" t="s">
        <v>1797</v>
      </c>
      <c r="G323" s="108" t="s">
        <v>227</v>
      </c>
      <c r="H323" s="109">
        <v>2590.8000000000002</v>
      </c>
      <c r="I323" s="110"/>
      <c r="J323" s="109">
        <v>2690.12</v>
      </c>
      <c r="K323" s="110"/>
      <c r="L323" s="109">
        <v>2690.12</v>
      </c>
      <c r="M323" s="110"/>
      <c r="N323" s="109">
        <v>2873.05</v>
      </c>
      <c r="O323" s="110"/>
      <c r="P323" s="114">
        <f t="shared" si="19"/>
        <v>1.07</v>
      </c>
      <c r="Q323" s="110" t="str">
        <f t="shared" si="19"/>
        <v/>
      </c>
    </row>
    <row r="324" spans="1:17" ht="45">
      <c r="A324" s="107" t="s">
        <v>2377</v>
      </c>
      <c r="B324" s="108" t="s">
        <v>2378</v>
      </c>
      <c r="C324" s="108" t="s">
        <v>2379</v>
      </c>
      <c r="D324" s="108" t="s">
        <v>2390</v>
      </c>
      <c r="E324" s="108" t="s">
        <v>1796</v>
      </c>
      <c r="F324" s="108" t="s">
        <v>1797</v>
      </c>
      <c r="G324" s="108" t="s">
        <v>227</v>
      </c>
      <c r="H324" s="109">
        <v>1127.32</v>
      </c>
      <c r="I324" s="109">
        <v>991.24</v>
      </c>
      <c r="J324" s="109">
        <v>1172.3800000000001</v>
      </c>
      <c r="K324" s="109">
        <v>1056.6600000000001</v>
      </c>
      <c r="L324" s="109">
        <v>1172.3800000000001</v>
      </c>
      <c r="M324" s="109">
        <v>1056.6600000000001</v>
      </c>
      <c r="N324" s="109">
        <v>1252.05</v>
      </c>
      <c r="O324" s="109">
        <v>1128.51</v>
      </c>
      <c r="P324" s="114">
        <f t="shared" si="19"/>
        <v>1.07</v>
      </c>
      <c r="Q324" s="114">
        <f t="shared" si="19"/>
        <v>1.07</v>
      </c>
    </row>
    <row r="325" spans="1:17" ht="45">
      <c r="A325" s="107" t="s">
        <v>2377</v>
      </c>
      <c r="B325" s="108" t="s">
        <v>2378</v>
      </c>
      <c r="C325" s="108" t="s">
        <v>2379</v>
      </c>
      <c r="D325" s="108" t="s">
        <v>2391</v>
      </c>
      <c r="E325" s="108" t="s">
        <v>1796</v>
      </c>
      <c r="F325" s="108" t="s">
        <v>1797</v>
      </c>
      <c r="G325" s="108" t="s">
        <v>227</v>
      </c>
      <c r="H325" s="109">
        <v>2590.8000000000002</v>
      </c>
      <c r="I325" s="109">
        <v>3108.96</v>
      </c>
      <c r="J325" s="109">
        <v>2690.12</v>
      </c>
      <c r="K325" s="109">
        <v>3228.14</v>
      </c>
      <c r="L325" s="109">
        <v>2690.12</v>
      </c>
      <c r="M325" s="109">
        <v>3228.14</v>
      </c>
      <c r="N325" s="109">
        <v>2873.05</v>
      </c>
      <c r="O325" s="109">
        <v>3447.66</v>
      </c>
      <c r="P325" s="114">
        <f t="shared" si="19"/>
        <v>1.07</v>
      </c>
      <c r="Q325" s="114">
        <f t="shared" si="19"/>
        <v>1.07</v>
      </c>
    </row>
    <row r="326" spans="1:17" ht="45">
      <c r="A326" s="107" t="s">
        <v>2377</v>
      </c>
      <c r="B326" s="108" t="s">
        <v>2378</v>
      </c>
      <c r="C326" s="108" t="s">
        <v>2379</v>
      </c>
      <c r="D326" s="108" t="s">
        <v>776</v>
      </c>
      <c r="E326" s="108" t="s">
        <v>1796</v>
      </c>
      <c r="F326" s="108" t="s">
        <v>1797</v>
      </c>
      <c r="G326" s="108" t="s">
        <v>227</v>
      </c>
      <c r="H326" s="109">
        <v>2590.8000000000002</v>
      </c>
      <c r="I326" s="110"/>
      <c r="J326" s="109">
        <v>2690.12</v>
      </c>
      <c r="K326" s="110"/>
      <c r="L326" s="109">
        <v>2690.12</v>
      </c>
      <c r="M326" s="110"/>
      <c r="N326" s="109">
        <v>2873.05</v>
      </c>
      <c r="O326" s="110"/>
      <c r="P326" s="114">
        <f t="shared" si="19"/>
        <v>1.07</v>
      </c>
      <c r="Q326" s="110" t="str">
        <f t="shared" si="19"/>
        <v/>
      </c>
    </row>
    <row r="327" spans="1:17">
      <c r="A327" s="206" t="s">
        <v>777</v>
      </c>
      <c r="B327" s="206" t="s">
        <v>777</v>
      </c>
      <c r="C327" s="206" t="s">
        <v>777</v>
      </c>
      <c r="D327" s="206" t="s">
        <v>777</v>
      </c>
      <c r="E327" s="206" t="s">
        <v>777</v>
      </c>
      <c r="F327" s="206" t="s">
        <v>777</v>
      </c>
      <c r="G327" s="206" t="s">
        <v>777</v>
      </c>
      <c r="H327" s="206" t="s">
        <v>777</v>
      </c>
      <c r="I327" s="206" t="s">
        <v>777</v>
      </c>
      <c r="J327" s="206" t="s">
        <v>777</v>
      </c>
      <c r="K327" s="206" t="s">
        <v>777</v>
      </c>
      <c r="L327" s="206" t="s">
        <v>777</v>
      </c>
      <c r="M327" s="206" t="s">
        <v>777</v>
      </c>
      <c r="N327" s="206" t="s">
        <v>777</v>
      </c>
      <c r="O327" s="206" t="s">
        <v>777</v>
      </c>
      <c r="P327" s="206" t="s">
        <v>777</v>
      </c>
      <c r="Q327" s="206" t="s">
        <v>777</v>
      </c>
    </row>
    <row r="328" spans="1:17" ht="60">
      <c r="A328" s="107" t="s">
        <v>2392</v>
      </c>
      <c r="B328" s="108" t="s">
        <v>2393</v>
      </c>
      <c r="C328" s="108" t="s">
        <v>2394</v>
      </c>
      <c r="D328" s="108" t="s">
        <v>2395</v>
      </c>
      <c r="E328" s="108" t="s">
        <v>1796</v>
      </c>
      <c r="F328" s="108" t="s">
        <v>1797</v>
      </c>
      <c r="G328" s="108" t="s">
        <v>227</v>
      </c>
      <c r="H328" s="110"/>
      <c r="I328" s="110"/>
      <c r="J328" s="109">
        <v>2704.64</v>
      </c>
      <c r="K328" s="109">
        <v>3245.57</v>
      </c>
      <c r="L328" s="110"/>
      <c r="M328" s="110"/>
      <c r="N328" s="109">
        <v>2704.93</v>
      </c>
      <c r="O328" s="109">
        <v>3245.92</v>
      </c>
      <c r="P328" s="114">
        <f t="shared" ref="P328:Q348" si="20">IFERROR(ROUND(N328/J328,2),"")</f>
        <v>1</v>
      </c>
      <c r="Q328" s="114">
        <f t="shared" si="20"/>
        <v>1</v>
      </c>
    </row>
    <row r="329" spans="1:17" ht="45">
      <c r="A329" s="107" t="s">
        <v>2392</v>
      </c>
      <c r="B329" s="108" t="s">
        <v>2393</v>
      </c>
      <c r="C329" s="108" t="s">
        <v>2394</v>
      </c>
      <c r="D329" s="108" t="s">
        <v>2396</v>
      </c>
      <c r="E329" s="108" t="s">
        <v>1796</v>
      </c>
      <c r="F329" s="108" t="s">
        <v>1797</v>
      </c>
      <c r="G329" s="108" t="s">
        <v>227</v>
      </c>
      <c r="H329" s="109">
        <v>2648.03</v>
      </c>
      <c r="I329" s="109">
        <v>3177.64</v>
      </c>
      <c r="J329" s="110"/>
      <c r="K329" s="110"/>
      <c r="L329" s="109">
        <v>2704.64</v>
      </c>
      <c r="M329" s="109">
        <v>3245.57</v>
      </c>
      <c r="N329" s="110"/>
      <c r="O329" s="110"/>
      <c r="P329" s="110" t="str">
        <f t="shared" si="20"/>
        <v/>
      </c>
      <c r="Q329" s="110" t="str">
        <f t="shared" si="20"/>
        <v/>
      </c>
    </row>
    <row r="330" spans="1:17" ht="60">
      <c r="A330" s="107" t="s">
        <v>2392</v>
      </c>
      <c r="B330" s="108" t="s">
        <v>2393</v>
      </c>
      <c r="C330" s="108" t="s">
        <v>2394</v>
      </c>
      <c r="D330" s="108" t="s">
        <v>2397</v>
      </c>
      <c r="E330" s="108" t="s">
        <v>1796</v>
      </c>
      <c r="F330" s="108" t="s">
        <v>1797</v>
      </c>
      <c r="G330" s="108" t="s">
        <v>227</v>
      </c>
      <c r="H330" s="110"/>
      <c r="I330" s="110"/>
      <c r="J330" s="109">
        <v>2704.64</v>
      </c>
      <c r="K330" s="109">
        <v>3245.57</v>
      </c>
      <c r="L330" s="110"/>
      <c r="M330" s="110"/>
      <c r="N330" s="109">
        <v>2704.93</v>
      </c>
      <c r="O330" s="109">
        <v>3245.92</v>
      </c>
      <c r="P330" s="114">
        <f t="shared" si="20"/>
        <v>1</v>
      </c>
      <c r="Q330" s="114">
        <f t="shared" si="20"/>
        <v>1</v>
      </c>
    </row>
    <row r="331" spans="1:17" ht="45">
      <c r="A331" s="107" t="s">
        <v>2392</v>
      </c>
      <c r="B331" s="108" t="s">
        <v>2393</v>
      </c>
      <c r="C331" s="108" t="s">
        <v>2394</v>
      </c>
      <c r="D331" s="108" t="s">
        <v>2398</v>
      </c>
      <c r="E331" s="108" t="s">
        <v>1796</v>
      </c>
      <c r="F331" s="108" t="s">
        <v>1797</v>
      </c>
      <c r="G331" s="108" t="s">
        <v>227</v>
      </c>
      <c r="H331" s="109">
        <v>2648.03</v>
      </c>
      <c r="I331" s="109">
        <v>3177.64</v>
      </c>
      <c r="J331" s="110"/>
      <c r="K331" s="110"/>
      <c r="L331" s="109">
        <v>2704.64</v>
      </c>
      <c r="M331" s="109">
        <v>3245.57</v>
      </c>
      <c r="N331" s="110"/>
      <c r="O331" s="110"/>
      <c r="P331" s="110" t="str">
        <f t="shared" si="20"/>
        <v/>
      </c>
      <c r="Q331" s="110" t="str">
        <f t="shared" si="20"/>
        <v/>
      </c>
    </row>
    <row r="332" spans="1:17" ht="45">
      <c r="A332" s="107" t="s">
        <v>2392</v>
      </c>
      <c r="B332" s="108" t="s">
        <v>2393</v>
      </c>
      <c r="C332" s="108" t="s">
        <v>2394</v>
      </c>
      <c r="D332" s="108" t="s">
        <v>2399</v>
      </c>
      <c r="E332" s="108" t="s">
        <v>1796</v>
      </c>
      <c r="F332" s="108" t="s">
        <v>1797</v>
      </c>
      <c r="G332" s="108" t="s">
        <v>227</v>
      </c>
      <c r="H332" s="109">
        <v>2648.03</v>
      </c>
      <c r="I332" s="109">
        <v>3177.64</v>
      </c>
      <c r="J332" s="110"/>
      <c r="K332" s="110"/>
      <c r="L332" s="109">
        <v>2704.64</v>
      </c>
      <c r="M332" s="109">
        <v>3245.57</v>
      </c>
      <c r="N332" s="110"/>
      <c r="O332" s="110"/>
      <c r="P332" s="110" t="str">
        <f t="shared" si="20"/>
        <v/>
      </c>
      <c r="Q332" s="110" t="str">
        <f t="shared" si="20"/>
        <v/>
      </c>
    </row>
    <row r="333" spans="1:17" ht="60">
      <c r="A333" s="107" t="s">
        <v>2392</v>
      </c>
      <c r="B333" s="108" t="s">
        <v>2393</v>
      </c>
      <c r="C333" s="108" t="s">
        <v>2394</v>
      </c>
      <c r="D333" s="108" t="s">
        <v>2400</v>
      </c>
      <c r="E333" s="108" t="s">
        <v>1796</v>
      </c>
      <c r="F333" s="108" t="s">
        <v>1797</v>
      </c>
      <c r="G333" s="108" t="s">
        <v>227</v>
      </c>
      <c r="H333" s="110"/>
      <c r="I333" s="110"/>
      <c r="J333" s="109">
        <v>2704.64</v>
      </c>
      <c r="K333" s="109">
        <v>3245.57</v>
      </c>
      <c r="L333" s="110"/>
      <c r="M333" s="110"/>
      <c r="N333" s="109">
        <v>2704.93</v>
      </c>
      <c r="O333" s="109">
        <v>3245.92</v>
      </c>
      <c r="P333" s="114">
        <f t="shared" si="20"/>
        <v>1</v>
      </c>
      <c r="Q333" s="114">
        <f t="shared" si="20"/>
        <v>1</v>
      </c>
    </row>
    <row r="334" spans="1:17" ht="60">
      <c r="A334" s="107" t="s">
        <v>2392</v>
      </c>
      <c r="B334" s="108" t="s">
        <v>2393</v>
      </c>
      <c r="C334" s="108" t="s">
        <v>2394</v>
      </c>
      <c r="D334" s="108" t="s">
        <v>2401</v>
      </c>
      <c r="E334" s="108" t="s">
        <v>1796</v>
      </c>
      <c r="F334" s="108" t="s">
        <v>1797</v>
      </c>
      <c r="G334" s="108" t="s">
        <v>227</v>
      </c>
      <c r="H334" s="110"/>
      <c r="I334" s="110"/>
      <c r="J334" s="109">
        <v>2704.64</v>
      </c>
      <c r="K334" s="109">
        <v>3245.57</v>
      </c>
      <c r="L334" s="110"/>
      <c r="M334" s="110"/>
      <c r="N334" s="109">
        <v>2704.93</v>
      </c>
      <c r="O334" s="109">
        <v>3245.92</v>
      </c>
      <c r="P334" s="114">
        <f t="shared" si="20"/>
        <v>1</v>
      </c>
      <c r="Q334" s="114">
        <f t="shared" si="20"/>
        <v>1</v>
      </c>
    </row>
    <row r="335" spans="1:17" ht="45">
      <c r="A335" s="107" t="s">
        <v>2392</v>
      </c>
      <c r="B335" s="108" t="s">
        <v>2393</v>
      </c>
      <c r="C335" s="108" t="s">
        <v>2394</v>
      </c>
      <c r="D335" s="108" t="s">
        <v>2402</v>
      </c>
      <c r="E335" s="108" t="s">
        <v>1796</v>
      </c>
      <c r="F335" s="108" t="s">
        <v>1797</v>
      </c>
      <c r="G335" s="108" t="s">
        <v>227</v>
      </c>
      <c r="H335" s="109">
        <v>2648.03</v>
      </c>
      <c r="I335" s="109">
        <v>3177.64</v>
      </c>
      <c r="J335" s="110"/>
      <c r="K335" s="110"/>
      <c r="L335" s="109">
        <v>2704.64</v>
      </c>
      <c r="M335" s="109">
        <v>3245.57</v>
      </c>
      <c r="N335" s="110"/>
      <c r="O335" s="110"/>
      <c r="P335" s="110" t="str">
        <f t="shared" si="20"/>
        <v/>
      </c>
      <c r="Q335" s="110" t="str">
        <f t="shared" si="20"/>
        <v/>
      </c>
    </row>
    <row r="336" spans="1:17" ht="45">
      <c r="A336" s="107" t="s">
        <v>2403</v>
      </c>
      <c r="B336" s="108" t="s">
        <v>798</v>
      </c>
      <c r="C336" s="108" t="s">
        <v>799</v>
      </c>
      <c r="D336" s="108" t="s">
        <v>2404</v>
      </c>
      <c r="E336" s="108" t="s">
        <v>1796</v>
      </c>
      <c r="F336" s="108" t="s">
        <v>1797</v>
      </c>
      <c r="G336" s="108" t="s">
        <v>227</v>
      </c>
      <c r="H336" s="109">
        <v>1049.6400000000001</v>
      </c>
      <c r="I336" s="110"/>
      <c r="J336" s="109">
        <v>1074.6300000000001</v>
      </c>
      <c r="K336" s="110"/>
      <c r="L336" s="109">
        <v>1074.6300000000001</v>
      </c>
      <c r="M336" s="110"/>
      <c r="N336" s="109">
        <v>1119.76</v>
      </c>
      <c r="O336" s="110"/>
      <c r="P336" s="114">
        <f t="shared" si="20"/>
        <v>1.04</v>
      </c>
      <c r="Q336" s="110" t="str">
        <f t="shared" si="20"/>
        <v/>
      </c>
    </row>
    <row r="337" spans="1:17" ht="75">
      <c r="A337" s="107" t="s">
        <v>2392</v>
      </c>
      <c r="B337" s="108" t="s">
        <v>2393</v>
      </c>
      <c r="C337" s="108" t="s">
        <v>2394</v>
      </c>
      <c r="D337" s="108" t="s">
        <v>2405</v>
      </c>
      <c r="E337" s="108" t="s">
        <v>1796</v>
      </c>
      <c r="F337" s="108" t="s">
        <v>1797</v>
      </c>
      <c r="G337" s="108" t="s">
        <v>227</v>
      </c>
      <c r="H337" s="109">
        <v>2511.9299999999998</v>
      </c>
      <c r="I337" s="109">
        <v>1867.39</v>
      </c>
      <c r="J337" s="109">
        <v>2704.64</v>
      </c>
      <c r="K337" s="109">
        <v>1990.64</v>
      </c>
      <c r="L337" s="109">
        <v>2704.64</v>
      </c>
      <c r="M337" s="109">
        <v>1990.64</v>
      </c>
      <c r="N337" s="109">
        <v>2704.93</v>
      </c>
      <c r="O337" s="109">
        <v>2126</v>
      </c>
      <c r="P337" s="114">
        <f t="shared" si="20"/>
        <v>1</v>
      </c>
      <c r="Q337" s="114">
        <f t="shared" si="20"/>
        <v>1.07</v>
      </c>
    </row>
    <row r="338" spans="1:17" ht="60">
      <c r="A338" s="107" t="s">
        <v>2392</v>
      </c>
      <c r="B338" s="108" t="s">
        <v>2393</v>
      </c>
      <c r="C338" s="108" t="s">
        <v>2394</v>
      </c>
      <c r="D338" s="108" t="s">
        <v>2406</v>
      </c>
      <c r="E338" s="108" t="s">
        <v>1796</v>
      </c>
      <c r="F338" s="108" t="s">
        <v>1797</v>
      </c>
      <c r="G338" s="108" t="s">
        <v>227</v>
      </c>
      <c r="H338" s="109">
        <v>2648.03</v>
      </c>
      <c r="I338" s="109">
        <v>3177.64</v>
      </c>
      <c r="J338" s="109">
        <v>2704.64</v>
      </c>
      <c r="K338" s="109">
        <v>3245.57</v>
      </c>
      <c r="L338" s="109">
        <v>2704.64</v>
      </c>
      <c r="M338" s="109">
        <v>3245.57</v>
      </c>
      <c r="N338" s="109">
        <v>2704.93</v>
      </c>
      <c r="O338" s="109">
        <v>3245.92</v>
      </c>
      <c r="P338" s="114">
        <f t="shared" si="20"/>
        <v>1</v>
      </c>
      <c r="Q338" s="114">
        <f t="shared" si="20"/>
        <v>1</v>
      </c>
    </row>
    <row r="339" spans="1:17" ht="60">
      <c r="A339" s="107" t="s">
        <v>1876</v>
      </c>
      <c r="B339" s="108" t="s">
        <v>1877</v>
      </c>
      <c r="C339" s="108" t="s">
        <v>1878</v>
      </c>
      <c r="D339" s="108" t="s">
        <v>2407</v>
      </c>
      <c r="E339" s="108" t="s">
        <v>1796</v>
      </c>
      <c r="F339" s="108" t="s">
        <v>1797</v>
      </c>
      <c r="G339" s="108" t="s">
        <v>227</v>
      </c>
      <c r="H339" s="110"/>
      <c r="I339" s="110"/>
      <c r="J339" s="109">
        <v>2169.21</v>
      </c>
      <c r="K339" s="110"/>
      <c r="L339" s="109">
        <v>2169.21</v>
      </c>
      <c r="M339" s="110"/>
      <c r="N339" s="109">
        <v>2425.0300000000002</v>
      </c>
      <c r="O339" s="110"/>
      <c r="P339" s="114">
        <f t="shared" si="20"/>
        <v>1.1200000000000001</v>
      </c>
      <c r="Q339" s="110" t="str">
        <f t="shared" si="20"/>
        <v/>
      </c>
    </row>
    <row r="340" spans="1:17" ht="60">
      <c r="A340" s="107" t="s">
        <v>1876</v>
      </c>
      <c r="B340" s="108" t="s">
        <v>1877</v>
      </c>
      <c r="C340" s="108" t="s">
        <v>1878</v>
      </c>
      <c r="D340" s="108" t="s">
        <v>2408</v>
      </c>
      <c r="E340" s="108" t="s">
        <v>1796</v>
      </c>
      <c r="F340" s="108" t="s">
        <v>1797</v>
      </c>
      <c r="G340" s="108" t="s">
        <v>227</v>
      </c>
      <c r="H340" s="110"/>
      <c r="I340" s="110"/>
      <c r="J340" s="109">
        <v>1773.66</v>
      </c>
      <c r="K340" s="109">
        <v>1675.97</v>
      </c>
      <c r="L340" s="109">
        <v>1773.66</v>
      </c>
      <c r="M340" s="109">
        <v>1675.97</v>
      </c>
      <c r="N340" s="109">
        <v>1991.63</v>
      </c>
      <c r="O340" s="109">
        <v>1789.94</v>
      </c>
      <c r="P340" s="114">
        <f t="shared" si="20"/>
        <v>1.1200000000000001</v>
      </c>
      <c r="Q340" s="114">
        <f t="shared" si="20"/>
        <v>1.07</v>
      </c>
    </row>
    <row r="341" spans="1:17" ht="45">
      <c r="A341" s="107" t="s">
        <v>2409</v>
      </c>
      <c r="B341" s="108" t="s">
        <v>2410</v>
      </c>
      <c r="C341" s="108" t="s">
        <v>2411</v>
      </c>
      <c r="D341" s="108" t="s">
        <v>2412</v>
      </c>
      <c r="E341" s="108" t="s">
        <v>1796</v>
      </c>
      <c r="F341" s="108" t="s">
        <v>1797</v>
      </c>
      <c r="G341" s="108" t="s">
        <v>227</v>
      </c>
      <c r="H341" s="109">
        <v>2209.35</v>
      </c>
      <c r="I341" s="109">
        <v>2651.22</v>
      </c>
      <c r="J341" s="109">
        <v>2330.86</v>
      </c>
      <c r="K341" s="109">
        <v>2797.03</v>
      </c>
      <c r="L341" s="109">
        <v>2330.86</v>
      </c>
      <c r="M341" s="109">
        <v>2797.03</v>
      </c>
      <c r="N341" s="109">
        <v>2428.7600000000002</v>
      </c>
      <c r="O341" s="109">
        <v>2914.51</v>
      </c>
      <c r="P341" s="114">
        <f t="shared" si="20"/>
        <v>1.04</v>
      </c>
      <c r="Q341" s="114">
        <f t="shared" si="20"/>
        <v>1.04</v>
      </c>
    </row>
    <row r="342" spans="1:17" ht="60">
      <c r="A342" s="107" t="s">
        <v>2392</v>
      </c>
      <c r="B342" s="108" t="s">
        <v>2393</v>
      </c>
      <c r="C342" s="108" t="s">
        <v>2394</v>
      </c>
      <c r="D342" s="108" t="s">
        <v>2413</v>
      </c>
      <c r="E342" s="108" t="s">
        <v>1796</v>
      </c>
      <c r="F342" s="108" t="s">
        <v>1797</v>
      </c>
      <c r="G342" s="108" t="s">
        <v>227</v>
      </c>
      <c r="H342" s="109">
        <v>2648.03</v>
      </c>
      <c r="I342" s="109">
        <v>3177.64</v>
      </c>
      <c r="J342" s="109">
        <v>2704.64</v>
      </c>
      <c r="K342" s="109">
        <v>3245.57</v>
      </c>
      <c r="L342" s="109">
        <v>2704.64</v>
      </c>
      <c r="M342" s="109">
        <v>3245.57</v>
      </c>
      <c r="N342" s="109">
        <v>2704.93</v>
      </c>
      <c r="O342" s="109">
        <v>3245.92</v>
      </c>
      <c r="P342" s="114">
        <f t="shared" si="20"/>
        <v>1</v>
      </c>
      <c r="Q342" s="114">
        <f t="shared" si="20"/>
        <v>1</v>
      </c>
    </row>
    <row r="343" spans="1:17" ht="60">
      <c r="A343" s="107" t="s">
        <v>2392</v>
      </c>
      <c r="B343" s="108" t="s">
        <v>2393</v>
      </c>
      <c r="C343" s="108" t="s">
        <v>2394</v>
      </c>
      <c r="D343" s="108" t="s">
        <v>2414</v>
      </c>
      <c r="E343" s="108" t="s">
        <v>1796</v>
      </c>
      <c r="F343" s="108" t="s">
        <v>1797</v>
      </c>
      <c r="G343" s="108" t="s">
        <v>227</v>
      </c>
      <c r="H343" s="110"/>
      <c r="I343" s="110"/>
      <c r="J343" s="109">
        <v>2704.64</v>
      </c>
      <c r="K343" s="109">
        <v>3245.57</v>
      </c>
      <c r="L343" s="110"/>
      <c r="M343" s="110"/>
      <c r="N343" s="109">
        <v>2704.93</v>
      </c>
      <c r="O343" s="109">
        <v>3245.92</v>
      </c>
      <c r="P343" s="114">
        <f t="shared" si="20"/>
        <v>1</v>
      </c>
      <c r="Q343" s="114">
        <f t="shared" si="20"/>
        <v>1</v>
      </c>
    </row>
    <row r="344" spans="1:17" ht="45">
      <c r="A344" s="107" t="s">
        <v>2392</v>
      </c>
      <c r="B344" s="108" t="s">
        <v>2393</v>
      </c>
      <c r="C344" s="108" t="s">
        <v>2394</v>
      </c>
      <c r="D344" s="108" t="s">
        <v>2415</v>
      </c>
      <c r="E344" s="108" t="s">
        <v>1796</v>
      </c>
      <c r="F344" s="108" t="s">
        <v>1797</v>
      </c>
      <c r="G344" s="108" t="s">
        <v>227</v>
      </c>
      <c r="H344" s="109">
        <v>2648.03</v>
      </c>
      <c r="I344" s="109">
        <v>3177.64</v>
      </c>
      <c r="J344" s="110"/>
      <c r="K344" s="110"/>
      <c r="L344" s="109">
        <v>2704.64</v>
      </c>
      <c r="M344" s="109">
        <v>3245.57</v>
      </c>
      <c r="N344" s="110"/>
      <c r="O344" s="110"/>
      <c r="P344" s="110" t="str">
        <f t="shared" si="20"/>
        <v/>
      </c>
      <c r="Q344" s="110" t="str">
        <f t="shared" si="20"/>
        <v/>
      </c>
    </row>
    <row r="345" spans="1:17" ht="45">
      <c r="A345" s="107" t="s">
        <v>2392</v>
      </c>
      <c r="B345" s="108" t="s">
        <v>2393</v>
      </c>
      <c r="C345" s="108" t="s">
        <v>2394</v>
      </c>
      <c r="D345" s="108" t="s">
        <v>2416</v>
      </c>
      <c r="E345" s="108" t="s">
        <v>1796</v>
      </c>
      <c r="F345" s="108" t="s">
        <v>1797</v>
      </c>
      <c r="G345" s="108" t="s">
        <v>227</v>
      </c>
      <c r="H345" s="109">
        <v>2648.03</v>
      </c>
      <c r="I345" s="109">
        <v>3177.64</v>
      </c>
      <c r="J345" s="110"/>
      <c r="K345" s="110"/>
      <c r="L345" s="109">
        <v>2704.64</v>
      </c>
      <c r="M345" s="109">
        <v>3245.57</v>
      </c>
      <c r="N345" s="110"/>
      <c r="O345" s="110"/>
      <c r="P345" s="110" t="str">
        <f t="shared" si="20"/>
        <v/>
      </c>
      <c r="Q345" s="110" t="str">
        <f t="shared" si="20"/>
        <v/>
      </c>
    </row>
    <row r="346" spans="1:17" ht="60">
      <c r="A346" s="107" t="s">
        <v>2392</v>
      </c>
      <c r="B346" s="108" t="s">
        <v>2393</v>
      </c>
      <c r="C346" s="108" t="s">
        <v>2394</v>
      </c>
      <c r="D346" s="108" t="s">
        <v>2417</v>
      </c>
      <c r="E346" s="108" t="s">
        <v>1796</v>
      </c>
      <c r="F346" s="108" t="s">
        <v>1797</v>
      </c>
      <c r="G346" s="108" t="s">
        <v>227</v>
      </c>
      <c r="H346" s="110"/>
      <c r="I346" s="110"/>
      <c r="J346" s="109">
        <v>2704.64</v>
      </c>
      <c r="K346" s="109">
        <v>3245.57</v>
      </c>
      <c r="L346" s="110"/>
      <c r="M346" s="110"/>
      <c r="N346" s="109">
        <v>2704.93</v>
      </c>
      <c r="O346" s="109">
        <v>3245.92</v>
      </c>
      <c r="P346" s="114">
        <f t="shared" si="20"/>
        <v>1</v>
      </c>
      <c r="Q346" s="114">
        <f t="shared" si="20"/>
        <v>1</v>
      </c>
    </row>
    <row r="347" spans="1:17" ht="45">
      <c r="A347" s="107" t="s">
        <v>2392</v>
      </c>
      <c r="B347" s="108" t="s">
        <v>2393</v>
      </c>
      <c r="C347" s="108" t="s">
        <v>2394</v>
      </c>
      <c r="D347" s="108" t="s">
        <v>2418</v>
      </c>
      <c r="E347" s="108" t="s">
        <v>1796</v>
      </c>
      <c r="F347" s="108" t="s">
        <v>1797</v>
      </c>
      <c r="G347" s="108" t="s">
        <v>227</v>
      </c>
      <c r="H347" s="109">
        <v>2648.03</v>
      </c>
      <c r="I347" s="109">
        <v>3177.64</v>
      </c>
      <c r="J347" s="110"/>
      <c r="K347" s="110"/>
      <c r="L347" s="109">
        <v>2704.64</v>
      </c>
      <c r="M347" s="109">
        <v>3245.57</v>
      </c>
      <c r="N347" s="110"/>
      <c r="O347" s="110"/>
      <c r="P347" s="110" t="str">
        <f t="shared" si="20"/>
        <v/>
      </c>
      <c r="Q347" s="110" t="str">
        <f t="shared" si="20"/>
        <v/>
      </c>
    </row>
    <row r="348" spans="1:17" ht="60">
      <c r="A348" s="107" t="s">
        <v>2392</v>
      </c>
      <c r="B348" s="108" t="s">
        <v>2393</v>
      </c>
      <c r="C348" s="108" t="s">
        <v>2394</v>
      </c>
      <c r="D348" s="108" t="s">
        <v>2419</v>
      </c>
      <c r="E348" s="108" t="s">
        <v>1796</v>
      </c>
      <c r="F348" s="108" t="s">
        <v>1797</v>
      </c>
      <c r="G348" s="108" t="s">
        <v>227</v>
      </c>
      <c r="H348" s="110"/>
      <c r="I348" s="110"/>
      <c r="J348" s="109">
        <v>2704.64</v>
      </c>
      <c r="K348" s="109">
        <v>3245.57</v>
      </c>
      <c r="L348" s="110"/>
      <c r="M348" s="110"/>
      <c r="N348" s="109">
        <v>2704.93</v>
      </c>
      <c r="O348" s="109">
        <v>3245.92</v>
      </c>
      <c r="P348" s="114">
        <f t="shared" si="20"/>
        <v>1</v>
      </c>
      <c r="Q348" s="114">
        <f t="shared" si="20"/>
        <v>1</v>
      </c>
    </row>
    <row r="349" spans="1:17">
      <c r="A349" s="206" t="s">
        <v>821</v>
      </c>
      <c r="B349" s="206" t="s">
        <v>821</v>
      </c>
      <c r="C349" s="206" t="s">
        <v>821</v>
      </c>
      <c r="D349" s="206" t="s">
        <v>821</v>
      </c>
      <c r="E349" s="206" t="s">
        <v>821</v>
      </c>
      <c r="F349" s="206" t="s">
        <v>821</v>
      </c>
      <c r="G349" s="206" t="s">
        <v>821</v>
      </c>
      <c r="H349" s="206" t="s">
        <v>821</v>
      </c>
      <c r="I349" s="206" t="s">
        <v>821</v>
      </c>
      <c r="J349" s="206" t="s">
        <v>821</v>
      </c>
      <c r="K349" s="206" t="s">
        <v>821</v>
      </c>
      <c r="L349" s="206" t="s">
        <v>821</v>
      </c>
      <c r="M349" s="206" t="s">
        <v>821</v>
      </c>
      <c r="N349" s="206" t="s">
        <v>821</v>
      </c>
      <c r="O349" s="206" t="s">
        <v>821</v>
      </c>
      <c r="P349" s="206" t="s">
        <v>821</v>
      </c>
      <c r="Q349" s="206" t="s">
        <v>821</v>
      </c>
    </row>
    <row r="350" spans="1:17" ht="75">
      <c r="A350" s="107" t="s">
        <v>2420</v>
      </c>
      <c r="B350" s="108" t="s">
        <v>823</v>
      </c>
      <c r="C350" s="108" t="s">
        <v>824</v>
      </c>
      <c r="D350" s="108" t="s">
        <v>2421</v>
      </c>
      <c r="E350" s="108" t="s">
        <v>1796</v>
      </c>
      <c r="F350" s="108" t="s">
        <v>1797</v>
      </c>
      <c r="G350" s="108" t="s">
        <v>227</v>
      </c>
      <c r="H350" s="109">
        <v>2995.38</v>
      </c>
      <c r="I350" s="109">
        <v>3594.46</v>
      </c>
      <c r="J350" s="109">
        <v>3094.39</v>
      </c>
      <c r="K350" s="109">
        <v>3713.27</v>
      </c>
      <c r="L350" s="109">
        <v>3094.39</v>
      </c>
      <c r="M350" s="109">
        <v>3713.27</v>
      </c>
      <c r="N350" s="109">
        <v>3145.14</v>
      </c>
      <c r="O350" s="109">
        <v>3774.17</v>
      </c>
      <c r="P350" s="114">
        <f t="shared" ref="P350:Q362" si="21">IFERROR(ROUND(N350/J350,2),"")</f>
        <v>1.02</v>
      </c>
      <c r="Q350" s="114">
        <f t="shared" si="21"/>
        <v>1.02</v>
      </c>
    </row>
    <row r="351" spans="1:17" ht="75">
      <c r="A351" s="107" t="s">
        <v>2420</v>
      </c>
      <c r="B351" s="108" t="s">
        <v>823</v>
      </c>
      <c r="C351" s="108" t="s">
        <v>824</v>
      </c>
      <c r="D351" s="108" t="s">
        <v>2422</v>
      </c>
      <c r="E351" s="108" t="s">
        <v>1796</v>
      </c>
      <c r="F351" s="108" t="s">
        <v>1797</v>
      </c>
      <c r="G351" s="108" t="s">
        <v>227</v>
      </c>
      <c r="H351" s="109">
        <v>2995.38</v>
      </c>
      <c r="I351" s="109">
        <v>3594.46</v>
      </c>
      <c r="J351" s="109">
        <v>3094.39</v>
      </c>
      <c r="K351" s="109">
        <v>3713.27</v>
      </c>
      <c r="L351" s="109">
        <v>3094.39</v>
      </c>
      <c r="M351" s="109">
        <v>3713.27</v>
      </c>
      <c r="N351" s="109">
        <v>3145.14</v>
      </c>
      <c r="O351" s="109">
        <v>3774.17</v>
      </c>
      <c r="P351" s="114">
        <f t="shared" si="21"/>
        <v>1.02</v>
      </c>
      <c r="Q351" s="114">
        <f t="shared" si="21"/>
        <v>1.02</v>
      </c>
    </row>
    <row r="352" spans="1:17" ht="75">
      <c r="A352" s="107" t="s">
        <v>2420</v>
      </c>
      <c r="B352" s="108" t="s">
        <v>823</v>
      </c>
      <c r="C352" s="108" t="s">
        <v>824</v>
      </c>
      <c r="D352" s="108" t="s">
        <v>2423</v>
      </c>
      <c r="E352" s="108" t="s">
        <v>1796</v>
      </c>
      <c r="F352" s="108" t="s">
        <v>1797</v>
      </c>
      <c r="G352" s="108" t="s">
        <v>227</v>
      </c>
      <c r="H352" s="109">
        <v>2995.38</v>
      </c>
      <c r="I352" s="109">
        <v>3594.46</v>
      </c>
      <c r="J352" s="109">
        <v>3094.39</v>
      </c>
      <c r="K352" s="109">
        <v>3713.27</v>
      </c>
      <c r="L352" s="109">
        <v>3094.39</v>
      </c>
      <c r="M352" s="109">
        <v>3713.27</v>
      </c>
      <c r="N352" s="109">
        <v>3145.14</v>
      </c>
      <c r="O352" s="109">
        <v>3774.17</v>
      </c>
      <c r="P352" s="114">
        <f t="shared" si="21"/>
        <v>1.02</v>
      </c>
      <c r="Q352" s="114">
        <f t="shared" si="21"/>
        <v>1.02</v>
      </c>
    </row>
    <row r="353" spans="1:17" ht="45">
      <c r="A353" s="107" t="s">
        <v>2424</v>
      </c>
      <c r="B353" s="108" t="s">
        <v>353</v>
      </c>
      <c r="C353" s="108" t="s">
        <v>354</v>
      </c>
      <c r="D353" s="108" t="s">
        <v>2425</v>
      </c>
      <c r="E353" s="108" t="s">
        <v>1796</v>
      </c>
      <c r="F353" s="108" t="s">
        <v>1797</v>
      </c>
      <c r="G353" s="108" t="s">
        <v>227</v>
      </c>
      <c r="H353" s="109">
        <v>2209.6999999999998</v>
      </c>
      <c r="I353" s="109">
        <v>2651.64</v>
      </c>
      <c r="J353" s="109">
        <v>2209.6999999999998</v>
      </c>
      <c r="K353" s="109">
        <v>2651.64</v>
      </c>
      <c r="L353" s="109">
        <v>2209.6999999999998</v>
      </c>
      <c r="M353" s="109">
        <v>2651.64</v>
      </c>
      <c r="N353" s="109">
        <v>2298.09</v>
      </c>
      <c r="O353" s="109">
        <v>2757.71</v>
      </c>
      <c r="P353" s="114">
        <f t="shared" si="21"/>
        <v>1.04</v>
      </c>
      <c r="Q353" s="114">
        <f t="shared" si="21"/>
        <v>1.04</v>
      </c>
    </row>
    <row r="354" spans="1:17" ht="75">
      <c r="A354" s="107" t="s">
        <v>2420</v>
      </c>
      <c r="B354" s="108" t="s">
        <v>823</v>
      </c>
      <c r="C354" s="108" t="s">
        <v>824</v>
      </c>
      <c r="D354" s="108" t="s">
        <v>2426</v>
      </c>
      <c r="E354" s="108" t="s">
        <v>1796</v>
      </c>
      <c r="F354" s="108" t="s">
        <v>1797</v>
      </c>
      <c r="G354" s="108" t="s">
        <v>227</v>
      </c>
      <c r="H354" s="109">
        <v>2995.38</v>
      </c>
      <c r="I354" s="109">
        <v>3594.46</v>
      </c>
      <c r="J354" s="109">
        <v>3094.39</v>
      </c>
      <c r="K354" s="109">
        <v>3713.27</v>
      </c>
      <c r="L354" s="109">
        <v>3094.39</v>
      </c>
      <c r="M354" s="109">
        <v>3713.27</v>
      </c>
      <c r="N354" s="109">
        <v>3145.14</v>
      </c>
      <c r="O354" s="109">
        <v>3774.17</v>
      </c>
      <c r="P354" s="114">
        <f t="shared" si="21"/>
        <v>1.02</v>
      </c>
      <c r="Q354" s="114">
        <f t="shared" si="21"/>
        <v>1.02</v>
      </c>
    </row>
    <row r="355" spans="1:17" ht="45">
      <c r="A355" s="107" t="s">
        <v>2420</v>
      </c>
      <c r="B355" s="108" t="s">
        <v>823</v>
      </c>
      <c r="C355" s="108" t="s">
        <v>824</v>
      </c>
      <c r="D355" s="108" t="s">
        <v>2427</v>
      </c>
      <c r="E355" s="108" t="s">
        <v>1796</v>
      </c>
      <c r="F355" s="108" t="s">
        <v>1797</v>
      </c>
      <c r="G355" s="108" t="s">
        <v>227</v>
      </c>
      <c r="H355" s="109">
        <v>8285.0300000000007</v>
      </c>
      <c r="I355" s="110"/>
      <c r="J355" s="109">
        <v>9106.89</v>
      </c>
      <c r="K355" s="110"/>
      <c r="L355" s="109">
        <v>9106.89</v>
      </c>
      <c r="M355" s="110"/>
      <c r="N355" s="109">
        <v>10258.91</v>
      </c>
      <c r="O355" s="110"/>
      <c r="P355" s="114">
        <f t="shared" si="21"/>
        <v>1.1299999999999999</v>
      </c>
      <c r="Q355" s="110" t="str">
        <f t="shared" si="21"/>
        <v/>
      </c>
    </row>
    <row r="356" spans="1:17" ht="75">
      <c r="A356" s="107" t="s">
        <v>1876</v>
      </c>
      <c r="B356" s="108" t="s">
        <v>1877</v>
      </c>
      <c r="C356" s="108" t="s">
        <v>1878</v>
      </c>
      <c r="D356" s="108" t="s">
        <v>2428</v>
      </c>
      <c r="E356" s="108" t="s">
        <v>1796</v>
      </c>
      <c r="F356" s="108" t="s">
        <v>1797</v>
      </c>
      <c r="G356" s="108" t="s">
        <v>227</v>
      </c>
      <c r="H356" s="110"/>
      <c r="I356" s="110"/>
      <c r="J356" s="110"/>
      <c r="K356" s="110"/>
      <c r="L356" s="110"/>
      <c r="M356" s="110"/>
      <c r="N356" s="109">
        <v>1991.63</v>
      </c>
      <c r="O356" s="109">
        <v>2273.12</v>
      </c>
      <c r="P356" s="110" t="str">
        <f t="shared" si="21"/>
        <v/>
      </c>
      <c r="Q356" s="110" t="str">
        <f t="shared" si="21"/>
        <v/>
      </c>
    </row>
    <row r="357" spans="1:17" ht="60">
      <c r="A357" s="107" t="s">
        <v>1876</v>
      </c>
      <c r="B357" s="108" t="s">
        <v>1877</v>
      </c>
      <c r="C357" s="108" t="s">
        <v>1878</v>
      </c>
      <c r="D357" s="108" t="s">
        <v>2429</v>
      </c>
      <c r="E357" s="108" t="s">
        <v>1796</v>
      </c>
      <c r="F357" s="108" t="s">
        <v>1797</v>
      </c>
      <c r="G357" s="108" t="s">
        <v>227</v>
      </c>
      <c r="H357" s="110"/>
      <c r="I357" s="110"/>
      <c r="J357" s="109">
        <v>1773.66</v>
      </c>
      <c r="K357" s="109">
        <v>2128.39</v>
      </c>
      <c r="L357" s="109">
        <v>1773.66</v>
      </c>
      <c r="M357" s="109">
        <v>2128.39</v>
      </c>
      <c r="N357" s="110"/>
      <c r="O357" s="110"/>
      <c r="P357" s="114">
        <f t="shared" si="21"/>
        <v>0</v>
      </c>
      <c r="Q357" s="114">
        <f t="shared" si="21"/>
        <v>0</v>
      </c>
    </row>
    <row r="358" spans="1:17" ht="75">
      <c r="A358" s="107" t="s">
        <v>2420</v>
      </c>
      <c r="B358" s="108" t="s">
        <v>823</v>
      </c>
      <c r="C358" s="108" t="s">
        <v>824</v>
      </c>
      <c r="D358" s="108" t="s">
        <v>2430</v>
      </c>
      <c r="E358" s="108" t="s">
        <v>1796</v>
      </c>
      <c r="F358" s="108" t="s">
        <v>1797</v>
      </c>
      <c r="G358" s="108" t="s">
        <v>227</v>
      </c>
      <c r="H358" s="109">
        <v>2995.38</v>
      </c>
      <c r="I358" s="109">
        <v>3594.46</v>
      </c>
      <c r="J358" s="109">
        <v>3094.39</v>
      </c>
      <c r="K358" s="109">
        <v>3713.27</v>
      </c>
      <c r="L358" s="109">
        <v>3094.39</v>
      </c>
      <c r="M358" s="109">
        <v>3713.27</v>
      </c>
      <c r="N358" s="109">
        <v>3145.14</v>
      </c>
      <c r="O358" s="109">
        <v>3774.17</v>
      </c>
      <c r="P358" s="114">
        <f t="shared" si="21"/>
        <v>1.02</v>
      </c>
      <c r="Q358" s="114">
        <f t="shared" si="21"/>
        <v>1.02</v>
      </c>
    </row>
    <row r="359" spans="1:17" ht="45">
      <c r="A359" s="107" t="s">
        <v>2431</v>
      </c>
      <c r="B359" s="108" t="s">
        <v>353</v>
      </c>
      <c r="C359" s="108" t="s">
        <v>354</v>
      </c>
      <c r="D359" s="108" t="s">
        <v>2432</v>
      </c>
      <c r="E359" s="108" t="s">
        <v>1796</v>
      </c>
      <c r="F359" s="108" t="s">
        <v>1797</v>
      </c>
      <c r="G359" s="108" t="s">
        <v>227</v>
      </c>
      <c r="H359" s="109">
        <v>1886.69</v>
      </c>
      <c r="I359" s="109">
        <v>2264.0300000000002</v>
      </c>
      <c r="J359" s="109">
        <v>1962.16</v>
      </c>
      <c r="K359" s="109">
        <v>2354.59</v>
      </c>
      <c r="L359" s="109">
        <v>1839.52</v>
      </c>
      <c r="M359" s="109">
        <v>2207.42</v>
      </c>
      <c r="N359" s="109">
        <v>1839.52</v>
      </c>
      <c r="O359" s="109">
        <v>2207.42</v>
      </c>
      <c r="P359" s="114">
        <f t="shared" si="21"/>
        <v>0.94</v>
      </c>
      <c r="Q359" s="114">
        <f t="shared" si="21"/>
        <v>0.94</v>
      </c>
    </row>
    <row r="360" spans="1:17" ht="60">
      <c r="A360" s="107" t="s">
        <v>2420</v>
      </c>
      <c r="B360" s="108" t="s">
        <v>823</v>
      </c>
      <c r="C360" s="108" t="s">
        <v>824</v>
      </c>
      <c r="D360" s="108" t="s">
        <v>2433</v>
      </c>
      <c r="E360" s="108" t="s">
        <v>1796</v>
      </c>
      <c r="F360" s="108" t="s">
        <v>1797</v>
      </c>
      <c r="G360" s="108" t="s">
        <v>227</v>
      </c>
      <c r="H360" s="110"/>
      <c r="I360" s="110"/>
      <c r="J360" s="110"/>
      <c r="K360" s="110"/>
      <c r="L360" s="109">
        <v>9106.89</v>
      </c>
      <c r="M360" s="110"/>
      <c r="N360" s="109">
        <v>10258.91</v>
      </c>
      <c r="O360" s="110"/>
      <c r="P360" s="110" t="str">
        <f t="shared" si="21"/>
        <v/>
      </c>
      <c r="Q360" s="110" t="str">
        <f t="shared" si="21"/>
        <v/>
      </c>
    </row>
    <row r="361" spans="1:17" ht="60">
      <c r="A361" s="107" t="s">
        <v>2420</v>
      </c>
      <c r="B361" s="108" t="s">
        <v>823</v>
      </c>
      <c r="C361" s="108" t="s">
        <v>824</v>
      </c>
      <c r="D361" s="108" t="s">
        <v>2434</v>
      </c>
      <c r="E361" s="108" t="s">
        <v>1796</v>
      </c>
      <c r="F361" s="108" t="s">
        <v>1797</v>
      </c>
      <c r="G361" s="108" t="s">
        <v>227</v>
      </c>
      <c r="H361" s="109">
        <v>2995.38</v>
      </c>
      <c r="I361" s="110"/>
      <c r="J361" s="109">
        <v>3094.39</v>
      </c>
      <c r="K361" s="110"/>
      <c r="L361" s="109">
        <v>3094.39</v>
      </c>
      <c r="M361" s="110"/>
      <c r="N361" s="109">
        <v>3145.14</v>
      </c>
      <c r="O361" s="110"/>
      <c r="P361" s="114">
        <f t="shared" si="21"/>
        <v>1.02</v>
      </c>
      <c r="Q361" s="110" t="str">
        <f t="shared" si="21"/>
        <v/>
      </c>
    </row>
    <row r="362" spans="1:17" ht="75">
      <c r="A362" s="107" t="s">
        <v>2420</v>
      </c>
      <c r="B362" s="108" t="s">
        <v>823</v>
      </c>
      <c r="C362" s="108" t="s">
        <v>824</v>
      </c>
      <c r="D362" s="108" t="s">
        <v>2435</v>
      </c>
      <c r="E362" s="108" t="s">
        <v>1796</v>
      </c>
      <c r="F362" s="108" t="s">
        <v>1797</v>
      </c>
      <c r="G362" s="108" t="s">
        <v>227</v>
      </c>
      <c r="H362" s="109">
        <v>2995.38</v>
      </c>
      <c r="I362" s="109">
        <v>3594.46</v>
      </c>
      <c r="J362" s="109">
        <v>3094.39</v>
      </c>
      <c r="K362" s="109">
        <v>3713.27</v>
      </c>
      <c r="L362" s="109">
        <v>3094.39</v>
      </c>
      <c r="M362" s="109">
        <v>3713.27</v>
      </c>
      <c r="N362" s="109">
        <v>3145.14</v>
      </c>
      <c r="O362" s="109">
        <v>3774.17</v>
      </c>
      <c r="P362" s="114">
        <f t="shared" si="21"/>
        <v>1.02</v>
      </c>
      <c r="Q362" s="114">
        <f t="shared" si="21"/>
        <v>1.02</v>
      </c>
    </row>
    <row r="363" spans="1:17">
      <c r="A363" s="206" t="s">
        <v>837</v>
      </c>
      <c r="B363" s="206" t="s">
        <v>837</v>
      </c>
      <c r="C363" s="206" t="s">
        <v>837</v>
      </c>
      <c r="D363" s="206" t="s">
        <v>837</v>
      </c>
      <c r="E363" s="206" t="s">
        <v>837</v>
      </c>
      <c r="F363" s="206" t="s">
        <v>837</v>
      </c>
      <c r="G363" s="206" t="s">
        <v>837</v>
      </c>
      <c r="H363" s="206" t="s">
        <v>837</v>
      </c>
      <c r="I363" s="206" t="s">
        <v>837</v>
      </c>
      <c r="J363" s="206" t="s">
        <v>837</v>
      </c>
      <c r="K363" s="206" t="s">
        <v>837</v>
      </c>
      <c r="L363" s="206" t="s">
        <v>837</v>
      </c>
      <c r="M363" s="206" t="s">
        <v>837</v>
      </c>
      <c r="N363" s="206" t="s">
        <v>837</v>
      </c>
      <c r="O363" s="206" t="s">
        <v>837</v>
      </c>
      <c r="P363" s="206" t="s">
        <v>837</v>
      </c>
      <c r="Q363" s="206" t="s">
        <v>837</v>
      </c>
    </row>
    <row r="364" spans="1:17" ht="45">
      <c r="A364" s="107" t="s">
        <v>2436</v>
      </c>
      <c r="B364" s="108" t="s">
        <v>2437</v>
      </c>
      <c r="C364" s="108" t="s">
        <v>2438</v>
      </c>
      <c r="D364" s="108" t="s">
        <v>2439</v>
      </c>
      <c r="E364" s="108" t="s">
        <v>1796</v>
      </c>
      <c r="F364" s="108" t="s">
        <v>1797</v>
      </c>
      <c r="G364" s="108" t="s">
        <v>235</v>
      </c>
      <c r="H364" s="109">
        <v>2992.69</v>
      </c>
      <c r="I364" s="109">
        <v>2992.69</v>
      </c>
      <c r="J364" s="109">
        <v>3112.4</v>
      </c>
      <c r="K364" s="109">
        <v>3112.4</v>
      </c>
      <c r="L364" s="109">
        <v>3112.4</v>
      </c>
      <c r="M364" s="109">
        <v>3112.4</v>
      </c>
      <c r="N364" s="109">
        <v>3212.82</v>
      </c>
      <c r="O364" s="109">
        <v>3212.82</v>
      </c>
      <c r="P364" s="114">
        <f t="shared" ref="P364:Q369" si="22">IFERROR(ROUND(N364/J364,2),"")</f>
        <v>1.03</v>
      </c>
      <c r="Q364" s="114">
        <f t="shared" si="22"/>
        <v>1.03</v>
      </c>
    </row>
    <row r="365" spans="1:17" ht="45">
      <c r="A365" s="107" t="s">
        <v>2436</v>
      </c>
      <c r="B365" s="108" t="s">
        <v>2437</v>
      </c>
      <c r="C365" s="108" t="s">
        <v>2438</v>
      </c>
      <c r="D365" s="108" t="s">
        <v>2440</v>
      </c>
      <c r="E365" s="108" t="s">
        <v>1796</v>
      </c>
      <c r="F365" s="108" t="s">
        <v>1797</v>
      </c>
      <c r="G365" s="108" t="s">
        <v>235</v>
      </c>
      <c r="H365" s="109">
        <v>2992.69</v>
      </c>
      <c r="I365" s="110"/>
      <c r="J365" s="109">
        <v>3112.4</v>
      </c>
      <c r="K365" s="110"/>
      <c r="L365" s="109">
        <v>3112.4</v>
      </c>
      <c r="M365" s="110"/>
      <c r="N365" s="109">
        <v>3212.82</v>
      </c>
      <c r="O365" s="110"/>
      <c r="P365" s="114">
        <f t="shared" si="22"/>
        <v>1.03</v>
      </c>
      <c r="Q365" s="110" t="str">
        <f t="shared" si="22"/>
        <v/>
      </c>
    </row>
    <row r="366" spans="1:17" ht="45">
      <c r="A366" s="107" t="s">
        <v>2436</v>
      </c>
      <c r="B366" s="108" t="s">
        <v>2437</v>
      </c>
      <c r="C366" s="108" t="s">
        <v>2438</v>
      </c>
      <c r="D366" s="108" t="s">
        <v>2441</v>
      </c>
      <c r="E366" s="108" t="s">
        <v>1796</v>
      </c>
      <c r="F366" s="108" t="s">
        <v>1797</v>
      </c>
      <c r="G366" s="108" t="s">
        <v>235</v>
      </c>
      <c r="H366" s="109">
        <v>2992.69</v>
      </c>
      <c r="I366" s="110"/>
      <c r="J366" s="109">
        <v>3112.4</v>
      </c>
      <c r="K366" s="110"/>
      <c r="L366" s="109">
        <v>3112.4</v>
      </c>
      <c r="M366" s="110"/>
      <c r="N366" s="109">
        <v>3212.82</v>
      </c>
      <c r="O366" s="110"/>
      <c r="P366" s="114">
        <f t="shared" si="22"/>
        <v>1.03</v>
      </c>
      <c r="Q366" s="110" t="str">
        <f t="shared" si="22"/>
        <v/>
      </c>
    </row>
    <row r="367" spans="1:17" ht="45">
      <c r="A367" s="107" t="s">
        <v>2436</v>
      </c>
      <c r="B367" s="108" t="s">
        <v>2437</v>
      </c>
      <c r="C367" s="108" t="s">
        <v>2438</v>
      </c>
      <c r="D367" s="108" t="s">
        <v>2442</v>
      </c>
      <c r="E367" s="108" t="s">
        <v>1796</v>
      </c>
      <c r="F367" s="108" t="s">
        <v>1797</v>
      </c>
      <c r="G367" s="108" t="s">
        <v>235</v>
      </c>
      <c r="H367" s="109">
        <v>2992.69</v>
      </c>
      <c r="I367" s="110"/>
      <c r="J367" s="109">
        <v>3112.4</v>
      </c>
      <c r="K367" s="110"/>
      <c r="L367" s="109">
        <v>3112.4</v>
      </c>
      <c r="M367" s="110"/>
      <c r="N367" s="109">
        <v>3212.82</v>
      </c>
      <c r="O367" s="110"/>
      <c r="P367" s="114">
        <f t="shared" si="22"/>
        <v>1.03</v>
      </c>
      <c r="Q367" s="110" t="str">
        <f t="shared" si="22"/>
        <v/>
      </c>
    </row>
    <row r="368" spans="1:17" ht="45">
      <c r="A368" s="107" t="s">
        <v>2436</v>
      </c>
      <c r="B368" s="108" t="s">
        <v>2437</v>
      </c>
      <c r="C368" s="108" t="s">
        <v>2438</v>
      </c>
      <c r="D368" s="108" t="s">
        <v>2443</v>
      </c>
      <c r="E368" s="108" t="s">
        <v>1796</v>
      </c>
      <c r="F368" s="108" t="s">
        <v>1797</v>
      </c>
      <c r="G368" s="108" t="s">
        <v>235</v>
      </c>
      <c r="H368" s="109">
        <v>2992.69</v>
      </c>
      <c r="I368" s="109">
        <v>2992.69</v>
      </c>
      <c r="J368" s="109">
        <v>3112.4</v>
      </c>
      <c r="K368" s="109">
        <v>3112.4</v>
      </c>
      <c r="L368" s="109">
        <v>3112.4</v>
      </c>
      <c r="M368" s="109">
        <v>3112.4</v>
      </c>
      <c r="N368" s="109">
        <v>3212.82</v>
      </c>
      <c r="O368" s="109">
        <v>3212.82</v>
      </c>
      <c r="P368" s="114">
        <f t="shared" si="22"/>
        <v>1.03</v>
      </c>
      <c r="Q368" s="114">
        <f t="shared" si="22"/>
        <v>1.03</v>
      </c>
    </row>
    <row r="369" spans="1:17" ht="45">
      <c r="A369" s="107" t="s">
        <v>2436</v>
      </c>
      <c r="B369" s="108" t="s">
        <v>2437</v>
      </c>
      <c r="C369" s="108" t="s">
        <v>2438</v>
      </c>
      <c r="D369" s="108" t="s">
        <v>2444</v>
      </c>
      <c r="E369" s="108" t="s">
        <v>1796</v>
      </c>
      <c r="F369" s="108" t="s">
        <v>1797</v>
      </c>
      <c r="G369" s="108" t="s">
        <v>235</v>
      </c>
      <c r="H369" s="109">
        <v>2992.69</v>
      </c>
      <c r="I369" s="110"/>
      <c r="J369" s="109">
        <v>3112.4</v>
      </c>
      <c r="K369" s="110"/>
      <c r="L369" s="109">
        <v>3112.4</v>
      </c>
      <c r="M369" s="110"/>
      <c r="N369" s="109">
        <v>3212.82</v>
      </c>
      <c r="O369" s="110"/>
      <c r="P369" s="114">
        <f t="shared" si="22"/>
        <v>1.03</v>
      </c>
      <c r="Q369" s="110" t="str">
        <f t="shared" si="22"/>
        <v/>
      </c>
    </row>
    <row r="370" spans="1:17">
      <c r="A370" s="206" t="s">
        <v>849</v>
      </c>
      <c r="B370" s="206" t="s">
        <v>849</v>
      </c>
      <c r="C370" s="206" t="s">
        <v>849</v>
      </c>
      <c r="D370" s="206" t="s">
        <v>849</v>
      </c>
      <c r="E370" s="206" t="s">
        <v>849</v>
      </c>
      <c r="F370" s="206" t="s">
        <v>849</v>
      </c>
      <c r="G370" s="206" t="s">
        <v>849</v>
      </c>
      <c r="H370" s="206" t="s">
        <v>849</v>
      </c>
      <c r="I370" s="206" t="s">
        <v>849</v>
      </c>
      <c r="J370" s="206" t="s">
        <v>849</v>
      </c>
      <c r="K370" s="206" t="s">
        <v>849</v>
      </c>
      <c r="L370" s="206" t="s">
        <v>849</v>
      </c>
      <c r="M370" s="206" t="s">
        <v>849</v>
      </c>
      <c r="N370" s="206" t="s">
        <v>849</v>
      </c>
      <c r="O370" s="206" t="s">
        <v>849</v>
      </c>
      <c r="P370" s="206" t="s">
        <v>849</v>
      </c>
      <c r="Q370" s="206" t="s">
        <v>849</v>
      </c>
    </row>
    <row r="371" spans="1:17" ht="45">
      <c r="A371" s="107" t="s">
        <v>2445</v>
      </c>
      <c r="B371" s="108" t="s">
        <v>2446</v>
      </c>
      <c r="C371" s="108" t="s">
        <v>2447</v>
      </c>
      <c r="D371" s="108" t="s">
        <v>2448</v>
      </c>
      <c r="E371" s="108" t="s">
        <v>1796</v>
      </c>
      <c r="F371" s="108" t="s">
        <v>1797</v>
      </c>
      <c r="G371" s="108" t="s">
        <v>227</v>
      </c>
      <c r="H371" s="110"/>
      <c r="I371" s="110"/>
      <c r="J371" s="109">
        <v>6546.97</v>
      </c>
      <c r="K371" s="110"/>
      <c r="L371" s="109">
        <v>6546.97</v>
      </c>
      <c r="M371" s="110"/>
      <c r="N371" s="109">
        <v>6800.02</v>
      </c>
      <c r="O371" s="110"/>
      <c r="P371" s="114">
        <f t="shared" ref="P371:Q392" si="23">IFERROR(ROUND(N371/J371,2),"")</f>
        <v>1.04</v>
      </c>
      <c r="Q371" s="110" t="str">
        <f t="shared" si="23"/>
        <v/>
      </c>
    </row>
    <row r="372" spans="1:17" ht="45">
      <c r="A372" s="107" t="s">
        <v>2445</v>
      </c>
      <c r="B372" s="108" t="s">
        <v>2446</v>
      </c>
      <c r="C372" s="108" t="s">
        <v>2447</v>
      </c>
      <c r="D372" s="108" t="s">
        <v>2449</v>
      </c>
      <c r="E372" s="108" t="s">
        <v>1796</v>
      </c>
      <c r="F372" s="108" t="s">
        <v>1797</v>
      </c>
      <c r="G372" s="108" t="s">
        <v>227</v>
      </c>
      <c r="H372" s="110"/>
      <c r="I372" s="110"/>
      <c r="J372" s="109">
        <v>6546.97</v>
      </c>
      <c r="K372" s="110"/>
      <c r="L372" s="109">
        <v>6546.97</v>
      </c>
      <c r="M372" s="110"/>
      <c r="N372" s="109">
        <v>6800.02</v>
      </c>
      <c r="O372" s="110"/>
      <c r="P372" s="114">
        <f t="shared" si="23"/>
        <v>1.04</v>
      </c>
      <c r="Q372" s="110" t="str">
        <f t="shared" si="23"/>
        <v/>
      </c>
    </row>
    <row r="373" spans="1:17" ht="75">
      <c r="A373" s="107" t="s">
        <v>2445</v>
      </c>
      <c r="B373" s="108" t="s">
        <v>2446</v>
      </c>
      <c r="C373" s="108" t="s">
        <v>2447</v>
      </c>
      <c r="D373" s="108" t="s">
        <v>2450</v>
      </c>
      <c r="E373" s="108" t="s">
        <v>1796</v>
      </c>
      <c r="F373" s="108" t="s">
        <v>1797</v>
      </c>
      <c r="G373" s="108" t="s">
        <v>227</v>
      </c>
      <c r="H373" s="110"/>
      <c r="I373" s="110"/>
      <c r="J373" s="109">
        <v>2601.5100000000002</v>
      </c>
      <c r="K373" s="109">
        <v>3121.81</v>
      </c>
      <c r="L373" s="109">
        <v>2601.5100000000002</v>
      </c>
      <c r="M373" s="109">
        <v>3121.81</v>
      </c>
      <c r="N373" s="109">
        <v>2714.68</v>
      </c>
      <c r="O373" s="109">
        <v>3257.62</v>
      </c>
      <c r="P373" s="114">
        <f t="shared" si="23"/>
        <v>1.04</v>
      </c>
      <c r="Q373" s="114">
        <f t="shared" si="23"/>
        <v>1.04</v>
      </c>
    </row>
    <row r="374" spans="1:17" ht="75">
      <c r="A374" s="107" t="s">
        <v>2445</v>
      </c>
      <c r="B374" s="108" t="s">
        <v>2446</v>
      </c>
      <c r="C374" s="108" t="s">
        <v>2447</v>
      </c>
      <c r="D374" s="108" t="s">
        <v>2451</v>
      </c>
      <c r="E374" s="108" t="s">
        <v>1796</v>
      </c>
      <c r="F374" s="108" t="s">
        <v>1797</v>
      </c>
      <c r="G374" s="108" t="s">
        <v>227</v>
      </c>
      <c r="H374" s="110"/>
      <c r="I374" s="110"/>
      <c r="J374" s="109">
        <v>2601.5100000000002</v>
      </c>
      <c r="K374" s="109">
        <v>3121.81</v>
      </c>
      <c r="L374" s="109">
        <v>2601.5100000000002</v>
      </c>
      <c r="M374" s="109">
        <v>3121.81</v>
      </c>
      <c r="N374" s="109">
        <v>2714.68</v>
      </c>
      <c r="O374" s="109">
        <v>3257.62</v>
      </c>
      <c r="P374" s="114">
        <f t="shared" si="23"/>
        <v>1.04</v>
      </c>
      <c r="Q374" s="114">
        <f t="shared" si="23"/>
        <v>1.04</v>
      </c>
    </row>
    <row r="375" spans="1:17" ht="45">
      <c r="A375" s="107" t="s">
        <v>2445</v>
      </c>
      <c r="B375" s="108" t="s">
        <v>2446</v>
      </c>
      <c r="C375" s="108" t="s">
        <v>2447</v>
      </c>
      <c r="D375" s="108" t="s">
        <v>2452</v>
      </c>
      <c r="E375" s="108" t="s">
        <v>1796</v>
      </c>
      <c r="F375" s="108" t="s">
        <v>1797</v>
      </c>
      <c r="G375" s="108" t="s">
        <v>227</v>
      </c>
      <c r="H375" s="110"/>
      <c r="I375" s="110"/>
      <c r="J375" s="109">
        <v>6546.97</v>
      </c>
      <c r="K375" s="110"/>
      <c r="L375" s="109">
        <v>6546.97</v>
      </c>
      <c r="M375" s="110"/>
      <c r="N375" s="109">
        <v>6800.03</v>
      </c>
      <c r="O375" s="110"/>
      <c r="P375" s="114">
        <f t="shared" si="23"/>
        <v>1.04</v>
      </c>
      <c r="Q375" s="110" t="str">
        <f t="shared" si="23"/>
        <v/>
      </c>
    </row>
    <row r="376" spans="1:17" ht="75">
      <c r="A376" s="107" t="s">
        <v>2445</v>
      </c>
      <c r="B376" s="108" t="s">
        <v>2446</v>
      </c>
      <c r="C376" s="108" t="s">
        <v>2447</v>
      </c>
      <c r="D376" s="108" t="s">
        <v>2453</v>
      </c>
      <c r="E376" s="108" t="s">
        <v>1796</v>
      </c>
      <c r="F376" s="108" t="s">
        <v>1797</v>
      </c>
      <c r="G376" s="108" t="s">
        <v>227</v>
      </c>
      <c r="H376" s="110"/>
      <c r="I376" s="110"/>
      <c r="J376" s="109">
        <v>2601.5100000000002</v>
      </c>
      <c r="K376" s="109">
        <v>3121.81</v>
      </c>
      <c r="L376" s="109">
        <v>2601.5100000000002</v>
      </c>
      <c r="M376" s="109">
        <v>3121.81</v>
      </c>
      <c r="N376" s="109">
        <v>2714.68</v>
      </c>
      <c r="O376" s="109">
        <v>3257.62</v>
      </c>
      <c r="P376" s="114">
        <f t="shared" si="23"/>
        <v>1.04</v>
      </c>
      <c r="Q376" s="114">
        <f t="shared" si="23"/>
        <v>1.04</v>
      </c>
    </row>
    <row r="377" spans="1:17" ht="45">
      <c r="A377" s="107" t="s">
        <v>2445</v>
      </c>
      <c r="B377" s="108" t="s">
        <v>2446</v>
      </c>
      <c r="C377" s="108" t="s">
        <v>2447</v>
      </c>
      <c r="D377" s="108" t="s">
        <v>2454</v>
      </c>
      <c r="E377" s="108" t="s">
        <v>1796</v>
      </c>
      <c r="F377" s="108" t="s">
        <v>1797</v>
      </c>
      <c r="G377" s="108" t="s">
        <v>227</v>
      </c>
      <c r="H377" s="110"/>
      <c r="I377" s="110"/>
      <c r="J377" s="109">
        <v>6546.97</v>
      </c>
      <c r="K377" s="110"/>
      <c r="L377" s="109">
        <v>6546.97</v>
      </c>
      <c r="M377" s="110"/>
      <c r="N377" s="109">
        <v>6800.02</v>
      </c>
      <c r="O377" s="110"/>
      <c r="P377" s="114">
        <f t="shared" si="23"/>
        <v>1.04</v>
      </c>
      <c r="Q377" s="110" t="str">
        <f t="shared" si="23"/>
        <v/>
      </c>
    </row>
    <row r="378" spans="1:17" ht="45">
      <c r="A378" s="107" t="s">
        <v>2054</v>
      </c>
      <c r="B378" s="108" t="s">
        <v>2055</v>
      </c>
      <c r="C378" s="108" t="s">
        <v>2056</v>
      </c>
      <c r="D378" s="108" t="s">
        <v>2455</v>
      </c>
      <c r="E378" s="108" t="s">
        <v>1796</v>
      </c>
      <c r="F378" s="108" t="s">
        <v>1797</v>
      </c>
      <c r="G378" s="108" t="s">
        <v>227</v>
      </c>
      <c r="H378" s="109">
        <v>1475.98</v>
      </c>
      <c r="I378" s="109">
        <v>1771.18</v>
      </c>
      <c r="J378" s="109">
        <v>1523.06</v>
      </c>
      <c r="K378" s="109">
        <v>1827.67</v>
      </c>
      <c r="L378" s="109">
        <v>1523.06</v>
      </c>
      <c r="M378" s="109">
        <v>1827.67</v>
      </c>
      <c r="N378" s="109">
        <v>1584</v>
      </c>
      <c r="O378" s="109">
        <v>1900.8</v>
      </c>
      <c r="P378" s="114">
        <f t="shared" si="23"/>
        <v>1.04</v>
      </c>
      <c r="Q378" s="114">
        <f t="shared" si="23"/>
        <v>1.04</v>
      </c>
    </row>
    <row r="379" spans="1:17" ht="60">
      <c r="A379" s="107" t="s">
        <v>2445</v>
      </c>
      <c r="B379" s="108" t="s">
        <v>2446</v>
      </c>
      <c r="C379" s="108" t="s">
        <v>2447</v>
      </c>
      <c r="D379" s="108" t="s">
        <v>2456</v>
      </c>
      <c r="E379" s="108" t="s">
        <v>1796</v>
      </c>
      <c r="F379" s="108" t="s">
        <v>1797</v>
      </c>
      <c r="G379" s="108" t="s">
        <v>227</v>
      </c>
      <c r="H379" s="110"/>
      <c r="I379" s="110"/>
      <c r="J379" s="109">
        <v>6546.97</v>
      </c>
      <c r="K379" s="110"/>
      <c r="L379" s="109">
        <v>6546.97</v>
      </c>
      <c r="M379" s="110"/>
      <c r="N379" s="109">
        <v>6800.02</v>
      </c>
      <c r="O379" s="110"/>
      <c r="P379" s="114">
        <f t="shared" si="23"/>
        <v>1.04</v>
      </c>
      <c r="Q379" s="110" t="str">
        <f t="shared" si="23"/>
        <v/>
      </c>
    </row>
    <row r="380" spans="1:17" ht="45">
      <c r="A380" s="107" t="s">
        <v>2445</v>
      </c>
      <c r="B380" s="108" t="s">
        <v>2446</v>
      </c>
      <c r="C380" s="108" t="s">
        <v>2447</v>
      </c>
      <c r="D380" s="108" t="s">
        <v>2457</v>
      </c>
      <c r="E380" s="108" t="s">
        <v>1796</v>
      </c>
      <c r="F380" s="108" t="s">
        <v>1797</v>
      </c>
      <c r="G380" s="108" t="s">
        <v>227</v>
      </c>
      <c r="H380" s="110"/>
      <c r="I380" s="110"/>
      <c r="J380" s="109">
        <v>2213.85</v>
      </c>
      <c r="K380" s="109">
        <v>2656.62</v>
      </c>
      <c r="L380" s="109">
        <v>2213.85</v>
      </c>
      <c r="M380" s="109">
        <v>2656.62</v>
      </c>
      <c r="N380" s="109">
        <v>2304.1799999999998</v>
      </c>
      <c r="O380" s="109">
        <v>2765.02</v>
      </c>
      <c r="P380" s="114">
        <f t="shared" si="23"/>
        <v>1.04</v>
      </c>
      <c r="Q380" s="114">
        <f t="shared" si="23"/>
        <v>1.04</v>
      </c>
    </row>
    <row r="381" spans="1:17" ht="75">
      <c r="A381" s="107" t="s">
        <v>2445</v>
      </c>
      <c r="B381" s="108" t="s">
        <v>2446</v>
      </c>
      <c r="C381" s="108" t="s">
        <v>2447</v>
      </c>
      <c r="D381" s="108" t="s">
        <v>2458</v>
      </c>
      <c r="E381" s="108" t="s">
        <v>1796</v>
      </c>
      <c r="F381" s="108" t="s">
        <v>1797</v>
      </c>
      <c r="G381" s="108" t="s">
        <v>227</v>
      </c>
      <c r="H381" s="110"/>
      <c r="I381" s="110"/>
      <c r="J381" s="109">
        <v>2601.5100000000002</v>
      </c>
      <c r="K381" s="109">
        <v>3121.81</v>
      </c>
      <c r="L381" s="109">
        <v>2601.5100000000002</v>
      </c>
      <c r="M381" s="109">
        <v>3121.81</v>
      </c>
      <c r="N381" s="109">
        <v>2714.68</v>
      </c>
      <c r="O381" s="109">
        <v>3257.62</v>
      </c>
      <c r="P381" s="114">
        <f t="shared" si="23"/>
        <v>1.04</v>
      </c>
      <c r="Q381" s="114">
        <f t="shared" si="23"/>
        <v>1.04</v>
      </c>
    </row>
    <row r="382" spans="1:17" ht="45">
      <c r="A382" s="107" t="s">
        <v>1876</v>
      </c>
      <c r="B382" s="108" t="s">
        <v>1877</v>
      </c>
      <c r="C382" s="108" t="s">
        <v>1878</v>
      </c>
      <c r="D382" s="108" t="s">
        <v>2459</v>
      </c>
      <c r="E382" s="108" t="s">
        <v>1796</v>
      </c>
      <c r="F382" s="108" t="s">
        <v>1797</v>
      </c>
      <c r="G382" s="108" t="s">
        <v>227</v>
      </c>
      <c r="H382" s="110"/>
      <c r="I382" s="110"/>
      <c r="J382" s="109">
        <v>2169.21</v>
      </c>
      <c r="K382" s="110"/>
      <c r="L382" s="109">
        <v>2169.21</v>
      </c>
      <c r="M382" s="110"/>
      <c r="N382" s="109">
        <v>2425.0300000000002</v>
      </c>
      <c r="O382" s="110"/>
      <c r="P382" s="114">
        <f t="shared" si="23"/>
        <v>1.1200000000000001</v>
      </c>
      <c r="Q382" s="110" t="str">
        <f t="shared" si="23"/>
        <v/>
      </c>
    </row>
    <row r="383" spans="1:17" ht="75">
      <c r="A383" s="107" t="s">
        <v>1876</v>
      </c>
      <c r="B383" s="108" t="s">
        <v>1877</v>
      </c>
      <c r="C383" s="108" t="s">
        <v>1878</v>
      </c>
      <c r="D383" s="108" t="s">
        <v>2460</v>
      </c>
      <c r="E383" s="108" t="s">
        <v>1796</v>
      </c>
      <c r="F383" s="108" t="s">
        <v>1797</v>
      </c>
      <c r="G383" s="108" t="s">
        <v>227</v>
      </c>
      <c r="H383" s="110"/>
      <c r="I383" s="110"/>
      <c r="J383" s="110"/>
      <c r="K383" s="110"/>
      <c r="L383" s="110"/>
      <c r="M383" s="110"/>
      <c r="N383" s="109">
        <v>1991.63</v>
      </c>
      <c r="O383" s="109">
        <v>2273.12</v>
      </c>
      <c r="P383" s="110" t="str">
        <f t="shared" si="23"/>
        <v/>
      </c>
      <c r="Q383" s="110" t="str">
        <f t="shared" si="23"/>
        <v/>
      </c>
    </row>
    <row r="384" spans="1:17" ht="60">
      <c r="A384" s="107" t="s">
        <v>1876</v>
      </c>
      <c r="B384" s="108" t="s">
        <v>1877</v>
      </c>
      <c r="C384" s="108" t="s">
        <v>1878</v>
      </c>
      <c r="D384" s="108" t="s">
        <v>2461</v>
      </c>
      <c r="E384" s="108" t="s">
        <v>1796</v>
      </c>
      <c r="F384" s="108" t="s">
        <v>1797</v>
      </c>
      <c r="G384" s="108" t="s">
        <v>227</v>
      </c>
      <c r="H384" s="110"/>
      <c r="I384" s="110"/>
      <c r="J384" s="109">
        <v>1773.66</v>
      </c>
      <c r="K384" s="109">
        <v>2128.39</v>
      </c>
      <c r="L384" s="109">
        <v>1773.66</v>
      </c>
      <c r="M384" s="109">
        <v>2128.39</v>
      </c>
      <c r="N384" s="110"/>
      <c r="O384" s="110"/>
      <c r="P384" s="114">
        <f t="shared" si="23"/>
        <v>0</v>
      </c>
      <c r="Q384" s="114">
        <f t="shared" si="23"/>
        <v>0</v>
      </c>
    </row>
    <row r="385" spans="1:17" ht="90">
      <c r="A385" s="107" t="s">
        <v>1838</v>
      </c>
      <c r="B385" s="108" t="s">
        <v>229</v>
      </c>
      <c r="C385" s="108" t="s">
        <v>230</v>
      </c>
      <c r="D385" s="108" t="s">
        <v>2462</v>
      </c>
      <c r="E385" s="108" t="s">
        <v>1796</v>
      </c>
      <c r="F385" s="108" t="s">
        <v>1797</v>
      </c>
      <c r="G385" s="108" t="s">
        <v>227</v>
      </c>
      <c r="H385" s="109">
        <v>1806.23</v>
      </c>
      <c r="I385" s="109">
        <v>2167.48</v>
      </c>
      <c r="J385" s="109">
        <v>1878.48</v>
      </c>
      <c r="K385" s="109">
        <v>2254.1799999999998</v>
      </c>
      <c r="L385" s="109">
        <v>1872.48</v>
      </c>
      <c r="M385" s="109">
        <v>2254.1799999999998</v>
      </c>
      <c r="N385" s="109">
        <v>1957.32</v>
      </c>
      <c r="O385" s="109">
        <v>2348.7800000000002</v>
      </c>
      <c r="P385" s="114">
        <f t="shared" si="23"/>
        <v>1.04</v>
      </c>
      <c r="Q385" s="114">
        <f t="shared" si="23"/>
        <v>1.04</v>
      </c>
    </row>
    <row r="386" spans="1:17" ht="75">
      <c r="A386" s="107" t="s">
        <v>2445</v>
      </c>
      <c r="B386" s="108" t="s">
        <v>2446</v>
      </c>
      <c r="C386" s="108" t="s">
        <v>2447</v>
      </c>
      <c r="D386" s="108" t="s">
        <v>2463</v>
      </c>
      <c r="E386" s="108" t="s">
        <v>1796</v>
      </c>
      <c r="F386" s="108" t="s">
        <v>1797</v>
      </c>
      <c r="G386" s="108" t="s">
        <v>227</v>
      </c>
      <c r="H386" s="110"/>
      <c r="I386" s="110"/>
      <c r="J386" s="109">
        <v>2601.5100000000002</v>
      </c>
      <c r="K386" s="109">
        <v>3121.81</v>
      </c>
      <c r="L386" s="109">
        <v>2601.5100000000002</v>
      </c>
      <c r="M386" s="109">
        <v>3121.81</v>
      </c>
      <c r="N386" s="109">
        <v>2714.68</v>
      </c>
      <c r="O386" s="109">
        <v>3257.62</v>
      </c>
      <c r="P386" s="114">
        <f t="shared" si="23"/>
        <v>1.04</v>
      </c>
      <c r="Q386" s="114">
        <f t="shared" si="23"/>
        <v>1.04</v>
      </c>
    </row>
    <row r="387" spans="1:17" ht="45">
      <c r="A387" s="107" t="s">
        <v>2445</v>
      </c>
      <c r="B387" s="108" t="s">
        <v>2446</v>
      </c>
      <c r="C387" s="108" t="s">
        <v>2447</v>
      </c>
      <c r="D387" s="108" t="s">
        <v>2464</v>
      </c>
      <c r="E387" s="108" t="s">
        <v>1796</v>
      </c>
      <c r="F387" s="108" t="s">
        <v>1797</v>
      </c>
      <c r="G387" s="108" t="s">
        <v>227</v>
      </c>
      <c r="H387" s="110"/>
      <c r="I387" s="110"/>
      <c r="J387" s="109">
        <v>6546.97</v>
      </c>
      <c r="K387" s="110"/>
      <c r="L387" s="109">
        <v>6546.97</v>
      </c>
      <c r="M387" s="110"/>
      <c r="N387" s="109">
        <v>6800.02</v>
      </c>
      <c r="O387" s="110"/>
      <c r="P387" s="114">
        <f t="shared" si="23"/>
        <v>1.04</v>
      </c>
      <c r="Q387" s="110" t="str">
        <f t="shared" si="23"/>
        <v/>
      </c>
    </row>
    <row r="388" spans="1:17" ht="45">
      <c r="A388" s="107" t="s">
        <v>2445</v>
      </c>
      <c r="B388" s="108" t="s">
        <v>2446</v>
      </c>
      <c r="C388" s="108" t="s">
        <v>2447</v>
      </c>
      <c r="D388" s="108" t="s">
        <v>2465</v>
      </c>
      <c r="E388" s="108" t="s">
        <v>1796</v>
      </c>
      <c r="F388" s="108" t="s">
        <v>1797</v>
      </c>
      <c r="G388" s="108" t="s">
        <v>227</v>
      </c>
      <c r="H388" s="110"/>
      <c r="I388" s="110"/>
      <c r="J388" s="109">
        <v>6546.97</v>
      </c>
      <c r="K388" s="110"/>
      <c r="L388" s="109">
        <v>6546.97</v>
      </c>
      <c r="M388" s="110"/>
      <c r="N388" s="109">
        <v>6800.02</v>
      </c>
      <c r="O388" s="110"/>
      <c r="P388" s="114">
        <f t="shared" si="23"/>
        <v>1.04</v>
      </c>
      <c r="Q388" s="110" t="str">
        <f t="shared" si="23"/>
        <v/>
      </c>
    </row>
    <row r="389" spans="1:17" ht="75">
      <c r="A389" s="107" t="s">
        <v>2445</v>
      </c>
      <c r="B389" s="108" t="s">
        <v>2446</v>
      </c>
      <c r="C389" s="108" t="s">
        <v>2447</v>
      </c>
      <c r="D389" s="108" t="s">
        <v>2466</v>
      </c>
      <c r="E389" s="108" t="s">
        <v>1796</v>
      </c>
      <c r="F389" s="108" t="s">
        <v>1797</v>
      </c>
      <c r="G389" s="108" t="s">
        <v>227</v>
      </c>
      <c r="H389" s="110"/>
      <c r="I389" s="110"/>
      <c r="J389" s="109">
        <v>2601.5100000000002</v>
      </c>
      <c r="K389" s="109">
        <v>3121.81</v>
      </c>
      <c r="L389" s="109">
        <v>2601.5100000000002</v>
      </c>
      <c r="M389" s="109">
        <v>3121.81</v>
      </c>
      <c r="N389" s="109">
        <v>2714.68</v>
      </c>
      <c r="O389" s="109">
        <v>3257.62</v>
      </c>
      <c r="P389" s="114">
        <f t="shared" si="23"/>
        <v>1.04</v>
      </c>
      <c r="Q389" s="114">
        <f t="shared" si="23"/>
        <v>1.04</v>
      </c>
    </row>
    <row r="390" spans="1:17" ht="75">
      <c r="A390" s="107" t="s">
        <v>2445</v>
      </c>
      <c r="B390" s="108" t="s">
        <v>2446</v>
      </c>
      <c r="C390" s="108" t="s">
        <v>2447</v>
      </c>
      <c r="D390" s="108" t="s">
        <v>2467</v>
      </c>
      <c r="E390" s="108" t="s">
        <v>1796</v>
      </c>
      <c r="F390" s="108" t="s">
        <v>1797</v>
      </c>
      <c r="G390" s="108" t="s">
        <v>227</v>
      </c>
      <c r="H390" s="110"/>
      <c r="I390" s="110"/>
      <c r="J390" s="109">
        <v>2601.5100000000002</v>
      </c>
      <c r="K390" s="109">
        <v>3121.81</v>
      </c>
      <c r="L390" s="109">
        <v>2601.5100000000002</v>
      </c>
      <c r="M390" s="109">
        <v>3121.81</v>
      </c>
      <c r="N390" s="109">
        <v>2714.68</v>
      </c>
      <c r="O390" s="109">
        <v>3257.62</v>
      </c>
      <c r="P390" s="114">
        <f t="shared" si="23"/>
        <v>1.04</v>
      </c>
      <c r="Q390" s="114">
        <f t="shared" si="23"/>
        <v>1.04</v>
      </c>
    </row>
    <row r="391" spans="1:17" ht="45">
      <c r="A391" s="107" t="s">
        <v>2445</v>
      </c>
      <c r="B391" s="108" t="s">
        <v>2446</v>
      </c>
      <c r="C391" s="108" t="s">
        <v>2447</v>
      </c>
      <c r="D391" s="108" t="s">
        <v>2468</v>
      </c>
      <c r="E391" s="108" t="s">
        <v>1796</v>
      </c>
      <c r="F391" s="108" t="s">
        <v>1797</v>
      </c>
      <c r="G391" s="108" t="s">
        <v>227</v>
      </c>
      <c r="H391" s="110"/>
      <c r="I391" s="110"/>
      <c r="J391" s="109">
        <v>6546.97</v>
      </c>
      <c r="K391" s="110"/>
      <c r="L391" s="109">
        <v>6546.97</v>
      </c>
      <c r="M391" s="110"/>
      <c r="N391" s="109">
        <v>6800.02</v>
      </c>
      <c r="O391" s="110"/>
      <c r="P391" s="114">
        <f t="shared" si="23"/>
        <v>1.04</v>
      </c>
      <c r="Q391" s="110" t="str">
        <f t="shared" si="23"/>
        <v/>
      </c>
    </row>
    <row r="392" spans="1:17" ht="75">
      <c r="A392" s="107" t="s">
        <v>2445</v>
      </c>
      <c r="B392" s="108" t="s">
        <v>2446</v>
      </c>
      <c r="C392" s="108" t="s">
        <v>2447</v>
      </c>
      <c r="D392" s="108" t="s">
        <v>2469</v>
      </c>
      <c r="E392" s="108" t="s">
        <v>1796</v>
      </c>
      <c r="F392" s="108" t="s">
        <v>1797</v>
      </c>
      <c r="G392" s="108" t="s">
        <v>227</v>
      </c>
      <c r="H392" s="110"/>
      <c r="I392" s="110"/>
      <c r="J392" s="109">
        <v>2601.5100000000002</v>
      </c>
      <c r="K392" s="109">
        <v>3121.81</v>
      </c>
      <c r="L392" s="109">
        <v>2601.5100000000002</v>
      </c>
      <c r="M392" s="109">
        <v>3121.81</v>
      </c>
      <c r="N392" s="109">
        <v>2714.68</v>
      </c>
      <c r="O392" s="109">
        <v>3257.62</v>
      </c>
      <c r="P392" s="114">
        <f t="shared" si="23"/>
        <v>1.04</v>
      </c>
      <c r="Q392" s="114">
        <f t="shared" si="23"/>
        <v>1.04</v>
      </c>
    </row>
    <row r="393" spans="1:17">
      <c r="A393" s="206" t="s">
        <v>877</v>
      </c>
      <c r="B393" s="206" t="s">
        <v>877</v>
      </c>
      <c r="C393" s="206" t="s">
        <v>877</v>
      </c>
      <c r="D393" s="206" t="s">
        <v>877</v>
      </c>
      <c r="E393" s="206" t="s">
        <v>877</v>
      </c>
      <c r="F393" s="206" t="s">
        <v>877</v>
      </c>
      <c r="G393" s="206" t="s">
        <v>877</v>
      </c>
      <c r="H393" s="206" t="s">
        <v>877</v>
      </c>
      <c r="I393" s="206" t="s">
        <v>877</v>
      </c>
      <c r="J393" s="206" t="s">
        <v>877</v>
      </c>
      <c r="K393" s="206" t="s">
        <v>877</v>
      </c>
      <c r="L393" s="206" t="s">
        <v>877</v>
      </c>
      <c r="M393" s="206" t="s">
        <v>877</v>
      </c>
      <c r="N393" s="206" t="s">
        <v>877</v>
      </c>
      <c r="O393" s="206" t="s">
        <v>877</v>
      </c>
      <c r="P393" s="206" t="s">
        <v>877</v>
      </c>
      <c r="Q393" s="206" t="s">
        <v>877</v>
      </c>
    </row>
    <row r="394" spans="1:17" ht="45">
      <c r="A394" s="107" t="s">
        <v>2470</v>
      </c>
      <c r="B394" s="108" t="s">
        <v>2471</v>
      </c>
      <c r="C394" s="108" t="s">
        <v>2472</v>
      </c>
      <c r="D394" s="108" t="s">
        <v>2473</v>
      </c>
      <c r="E394" s="108" t="s">
        <v>1796</v>
      </c>
      <c r="F394" s="108" t="s">
        <v>1797</v>
      </c>
      <c r="G394" s="108" t="s">
        <v>227</v>
      </c>
      <c r="H394" s="109">
        <v>3177.35</v>
      </c>
      <c r="I394" s="109">
        <v>3812.82</v>
      </c>
      <c r="J394" s="109">
        <v>3226.85</v>
      </c>
      <c r="K394" s="109">
        <v>3872.22</v>
      </c>
      <c r="L394" s="109">
        <v>3226.85</v>
      </c>
      <c r="M394" s="109">
        <v>3872.22</v>
      </c>
      <c r="N394" s="109">
        <v>3226.85</v>
      </c>
      <c r="O394" s="109">
        <v>3872.22</v>
      </c>
      <c r="P394" s="114">
        <f t="shared" ref="P394:Q400" si="24">IFERROR(ROUND(N394/J394,2),"")</f>
        <v>1</v>
      </c>
      <c r="Q394" s="114">
        <f t="shared" si="24"/>
        <v>1</v>
      </c>
    </row>
    <row r="395" spans="1:17" ht="45">
      <c r="A395" s="107" t="s">
        <v>2470</v>
      </c>
      <c r="B395" s="108" t="s">
        <v>2471</v>
      </c>
      <c r="C395" s="108" t="s">
        <v>2472</v>
      </c>
      <c r="D395" s="108" t="s">
        <v>2474</v>
      </c>
      <c r="E395" s="108" t="s">
        <v>1796</v>
      </c>
      <c r="F395" s="108" t="s">
        <v>1797</v>
      </c>
      <c r="G395" s="108" t="s">
        <v>227</v>
      </c>
      <c r="H395" s="109">
        <v>3177.35</v>
      </c>
      <c r="I395" s="109">
        <v>3812.82</v>
      </c>
      <c r="J395" s="109">
        <v>3226.85</v>
      </c>
      <c r="K395" s="109">
        <v>3872.22</v>
      </c>
      <c r="L395" s="109">
        <v>3226.85</v>
      </c>
      <c r="M395" s="109">
        <v>3872.22</v>
      </c>
      <c r="N395" s="109">
        <v>3226.85</v>
      </c>
      <c r="O395" s="109">
        <v>3872.22</v>
      </c>
      <c r="P395" s="114">
        <f t="shared" si="24"/>
        <v>1</v>
      </c>
      <c r="Q395" s="114">
        <f t="shared" si="24"/>
        <v>1</v>
      </c>
    </row>
    <row r="396" spans="1:17" ht="45">
      <c r="A396" s="107" t="s">
        <v>2470</v>
      </c>
      <c r="B396" s="108" t="s">
        <v>2471</v>
      </c>
      <c r="C396" s="108" t="s">
        <v>2472</v>
      </c>
      <c r="D396" s="108" t="s">
        <v>2475</v>
      </c>
      <c r="E396" s="108" t="s">
        <v>1796</v>
      </c>
      <c r="F396" s="108" t="s">
        <v>1797</v>
      </c>
      <c r="G396" s="108" t="s">
        <v>227</v>
      </c>
      <c r="H396" s="109">
        <v>3177.35</v>
      </c>
      <c r="I396" s="109">
        <v>3812.82</v>
      </c>
      <c r="J396" s="109">
        <v>3226.85</v>
      </c>
      <c r="K396" s="109">
        <v>3872.22</v>
      </c>
      <c r="L396" s="109">
        <v>3226.85</v>
      </c>
      <c r="M396" s="109">
        <v>3872.22</v>
      </c>
      <c r="N396" s="109">
        <v>3226.85</v>
      </c>
      <c r="O396" s="109">
        <v>3872.22</v>
      </c>
      <c r="P396" s="114">
        <f t="shared" si="24"/>
        <v>1</v>
      </c>
      <c r="Q396" s="114">
        <f t="shared" si="24"/>
        <v>1</v>
      </c>
    </row>
    <row r="397" spans="1:17" ht="45">
      <c r="A397" s="107" t="s">
        <v>2470</v>
      </c>
      <c r="B397" s="108" t="s">
        <v>2471</v>
      </c>
      <c r="C397" s="108" t="s">
        <v>2472</v>
      </c>
      <c r="D397" s="108" t="s">
        <v>2476</v>
      </c>
      <c r="E397" s="108" t="s">
        <v>1796</v>
      </c>
      <c r="F397" s="108" t="s">
        <v>1797</v>
      </c>
      <c r="G397" s="108" t="s">
        <v>227</v>
      </c>
      <c r="H397" s="109">
        <v>3177.35</v>
      </c>
      <c r="I397" s="109">
        <v>3812.82</v>
      </c>
      <c r="J397" s="109">
        <v>3226.85</v>
      </c>
      <c r="K397" s="109">
        <v>3872.22</v>
      </c>
      <c r="L397" s="109">
        <v>3226.85</v>
      </c>
      <c r="M397" s="109">
        <v>3872.22</v>
      </c>
      <c r="N397" s="109">
        <v>3226.85</v>
      </c>
      <c r="O397" s="109">
        <v>3872.22</v>
      </c>
      <c r="P397" s="114">
        <f t="shared" si="24"/>
        <v>1</v>
      </c>
      <c r="Q397" s="114">
        <f t="shared" si="24"/>
        <v>1</v>
      </c>
    </row>
    <row r="398" spans="1:17" ht="45">
      <c r="A398" s="107" t="s">
        <v>2470</v>
      </c>
      <c r="B398" s="108" t="s">
        <v>2471</v>
      </c>
      <c r="C398" s="108" t="s">
        <v>2472</v>
      </c>
      <c r="D398" s="108" t="s">
        <v>2477</v>
      </c>
      <c r="E398" s="108" t="s">
        <v>1796</v>
      </c>
      <c r="F398" s="108" t="s">
        <v>1797</v>
      </c>
      <c r="G398" s="108" t="s">
        <v>227</v>
      </c>
      <c r="H398" s="109">
        <v>3177.35</v>
      </c>
      <c r="I398" s="109">
        <v>3812.82</v>
      </c>
      <c r="J398" s="109">
        <v>3226.85</v>
      </c>
      <c r="K398" s="109">
        <v>3872.22</v>
      </c>
      <c r="L398" s="109">
        <v>3226.85</v>
      </c>
      <c r="M398" s="109">
        <v>3872.22</v>
      </c>
      <c r="N398" s="109">
        <v>3226.85</v>
      </c>
      <c r="O398" s="109">
        <v>3872.22</v>
      </c>
      <c r="P398" s="114">
        <f t="shared" si="24"/>
        <v>1</v>
      </c>
      <c r="Q398" s="114">
        <f t="shared" si="24"/>
        <v>1</v>
      </c>
    </row>
    <row r="399" spans="1:17" ht="45">
      <c r="A399" s="107" t="s">
        <v>2470</v>
      </c>
      <c r="B399" s="108" t="s">
        <v>2471</v>
      </c>
      <c r="C399" s="108" t="s">
        <v>2472</v>
      </c>
      <c r="D399" s="108" t="s">
        <v>2478</v>
      </c>
      <c r="E399" s="108" t="s">
        <v>1796</v>
      </c>
      <c r="F399" s="108" t="s">
        <v>1797</v>
      </c>
      <c r="G399" s="108" t="s">
        <v>227</v>
      </c>
      <c r="H399" s="109">
        <v>3177.35</v>
      </c>
      <c r="I399" s="109">
        <v>3812.82</v>
      </c>
      <c r="J399" s="109">
        <v>3226.85</v>
      </c>
      <c r="K399" s="109">
        <v>3872.22</v>
      </c>
      <c r="L399" s="109">
        <v>3226.85</v>
      </c>
      <c r="M399" s="109">
        <v>3872.22</v>
      </c>
      <c r="N399" s="109">
        <v>3226.85</v>
      </c>
      <c r="O399" s="109">
        <v>3872.22</v>
      </c>
      <c r="P399" s="114">
        <f t="shared" si="24"/>
        <v>1</v>
      </c>
      <c r="Q399" s="114">
        <f t="shared" si="24"/>
        <v>1</v>
      </c>
    </row>
    <row r="400" spans="1:17" ht="45">
      <c r="A400" s="107" t="s">
        <v>2470</v>
      </c>
      <c r="B400" s="108" t="s">
        <v>2471</v>
      </c>
      <c r="C400" s="108" t="s">
        <v>2472</v>
      </c>
      <c r="D400" s="108" t="s">
        <v>2479</v>
      </c>
      <c r="E400" s="108" t="s">
        <v>1796</v>
      </c>
      <c r="F400" s="108" t="s">
        <v>1797</v>
      </c>
      <c r="G400" s="108" t="s">
        <v>227</v>
      </c>
      <c r="H400" s="109">
        <v>3177.35</v>
      </c>
      <c r="I400" s="109">
        <v>3812.82</v>
      </c>
      <c r="J400" s="109">
        <v>3226.85</v>
      </c>
      <c r="K400" s="109">
        <v>3872.22</v>
      </c>
      <c r="L400" s="109">
        <v>3226.85</v>
      </c>
      <c r="M400" s="109">
        <v>3872.22</v>
      </c>
      <c r="N400" s="109">
        <v>3226.85</v>
      </c>
      <c r="O400" s="109">
        <v>3872.22</v>
      </c>
      <c r="P400" s="114">
        <f t="shared" si="24"/>
        <v>1</v>
      </c>
      <c r="Q400" s="114">
        <f t="shared" si="24"/>
        <v>1</v>
      </c>
    </row>
    <row r="401" spans="1:17">
      <c r="A401" s="206" t="s">
        <v>922</v>
      </c>
      <c r="B401" s="206" t="s">
        <v>922</v>
      </c>
      <c r="C401" s="206" t="s">
        <v>922</v>
      </c>
      <c r="D401" s="206" t="s">
        <v>922</v>
      </c>
      <c r="E401" s="206" t="s">
        <v>922</v>
      </c>
      <c r="F401" s="206" t="s">
        <v>922</v>
      </c>
      <c r="G401" s="206" t="s">
        <v>922</v>
      </c>
      <c r="H401" s="206" t="s">
        <v>922</v>
      </c>
      <c r="I401" s="206" t="s">
        <v>922</v>
      </c>
      <c r="J401" s="206" t="s">
        <v>922</v>
      </c>
      <c r="K401" s="206" t="s">
        <v>922</v>
      </c>
      <c r="L401" s="206" t="s">
        <v>922</v>
      </c>
      <c r="M401" s="206" t="s">
        <v>922</v>
      </c>
      <c r="N401" s="206" t="s">
        <v>922</v>
      </c>
      <c r="O401" s="206" t="s">
        <v>922</v>
      </c>
      <c r="P401" s="206" t="s">
        <v>922</v>
      </c>
      <c r="Q401" s="206" t="s">
        <v>922</v>
      </c>
    </row>
    <row r="402" spans="1:17" ht="45">
      <c r="A402" s="107" t="s">
        <v>2480</v>
      </c>
      <c r="B402" s="108" t="s">
        <v>2481</v>
      </c>
      <c r="C402" s="108" t="s">
        <v>2482</v>
      </c>
      <c r="D402" s="108" t="s">
        <v>932</v>
      </c>
      <c r="E402" s="108" t="s">
        <v>1796</v>
      </c>
      <c r="F402" s="108" t="s">
        <v>1797</v>
      </c>
      <c r="G402" s="108" t="s">
        <v>227</v>
      </c>
      <c r="H402" s="110"/>
      <c r="I402" s="110"/>
      <c r="J402" s="109">
        <v>2733.77</v>
      </c>
      <c r="K402" s="110"/>
      <c r="L402" s="109">
        <v>2733.77</v>
      </c>
      <c r="M402" s="110"/>
      <c r="N402" s="109">
        <v>3027.41</v>
      </c>
      <c r="O402" s="110"/>
      <c r="P402" s="114">
        <f t="shared" ref="P402:Q406" si="25">IFERROR(ROUND(N402/J402,2),"")</f>
        <v>1.1100000000000001</v>
      </c>
      <c r="Q402" s="110" t="str">
        <f t="shared" si="25"/>
        <v/>
      </c>
    </row>
    <row r="403" spans="1:17" ht="45">
      <c r="A403" s="107" t="s">
        <v>2480</v>
      </c>
      <c r="B403" s="108" t="s">
        <v>2481</v>
      </c>
      <c r="C403" s="108" t="s">
        <v>2482</v>
      </c>
      <c r="D403" s="108" t="s">
        <v>2483</v>
      </c>
      <c r="E403" s="108" t="s">
        <v>1796</v>
      </c>
      <c r="F403" s="108" t="s">
        <v>1797</v>
      </c>
      <c r="G403" s="108" t="s">
        <v>227</v>
      </c>
      <c r="H403" s="110"/>
      <c r="I403" s="110"/>
      <c r="J403" s="109">
        <v>2733.77</v>
      </c>
      <c r="K403" s="109">
        <v>2991.14</v>
      </c>
      <c r="L403" s="109">
        <v>2733.77</v>
      </c>
      <c r="M403" s="109">
        <v>2991.14</v>
      </c>
      <c r="N403" s="109">
        <v>3027.41</v>
      </c>
      <c r="O403" s="109">
        <v>3194.54</v>
      </c>
      <c r="P403" s="114">
        <f t="shared" si="25"/>
        <v>1.1100000000000001</v>
      </c>
      <c r="Q403" s="114">
        <f t="shared" si="25"/>
        <v>1.07</v>
      </c>
    </row>
    <row r="404" spans="1:17" ht="45">
      <c r="A404" s="107" t="s">
        <v>2484</v>
      </c>
      <c r="B404" s="108" t="s">
        <v>1480</v>
      </c>
      <c r="C404" s="108" t="s">
        <v>522</v>
      </c>
      <c r="D404" s="108" t="s">
        <v>2485</v>
      </c>
      <c r="E404" s="108" t="s">
        <v>1796</v>
      </c>
      <c r="F404" s="108" t="s">
        <v>1797</v>
      </c>
      <c r="G404" s="108" t="s">
        <v>227</v>
      </c>
      <c r="H404" s="109">
        <v>1736.28</v>
      </c>
      <c r="I404" s="110"/>
      <c r="J404" s="109">
        <v>1770.39</v>
      </c>
      <c r="K404" s="110"/>
      <c r="L404" s="109">
        <v>1758.91</v>
      </c>
      <c r="M404" s="110"/>
      <c r="N404" s="109">
        <v>1758.91</v>
      </c>
      <c r="O404" s="110"/>
      <c r="P404" s="114">
        <f t="shared" si="25"/>
        <v>0.99</v>
      </c>
      <c r="Q404" s="110" t="str">
        <f t="shared" si="25"/>
        <v/>
      </c>
    </row>
    <row r="405" spans="1:17" ht="45">
      <c r="A405" s="107" t="s">
        <v>2480</v>
      </c>
      <c r="B405" s="108" t="s">
        <v>2481</v>
      </c>
      <c r="C405" s="108" t="s">
        <v>2482</v>
      </c>
      <c r="D405" s="108" t="s">
        <v>2486</v>
      </c>
      <c r="E405" s="108" t="s">
        <v>1796</v>
      </c>
      <c r="F405" s="108" t="s">
        <v>1797</v>
      </c>
      <c r="G405" s="108" t="s">
        <v>227</v>
      </c>
      <c r="H405" s="110"/>
      <c r="I405" s="110"/>
      <c r="J405" s="109">
        <v>2733.77</v>
      </c>
      <c r="K405" s="109">
        <v>2991.14</v>
      </c>
      <c r="L405" s="109">
        <v>2733.77</v>
      </c>
      <c r="M405" s="109">
        <v>2991.14</v>
      </c>
      <c r="N405" s="109">
        <v>3027.41</v>
      </c>
      <c r="O405" s="109">
        <v>3194.54</v>
      </c>
      <c r="P405" s="114">
        <f t="shared" si="25"/>
        <v>1.1100000000000001</v>
      </c>
      <c r="Q405" s="114">
        <f t="shared" si="25"/>
        <v>1.07</v>
      </c>
    </row>
    <row r="406" spans="1:17" ht="45">
      <c r="A406" s="107" t="s">
        <v>2480</v>
      </c>
      <c r="B406" s="108" t="s">
        <v>2481</v>
      </c>
      <c r="C406" s="108" t="s">
        <v>2482</v>
      </c>
      <c r="D406" s="108" t="s">
        <v>943</v>
      </c>
      <c r="E406" s="108" t="s">
        <v>1796</v>
      </c>
      <c r="F406" s="108" t="s">
        <v>1797</v>
      </c>
      <c r="G406" s="108" t="s">
        <v>227</v>
      </c>
      <c r="H406" s="110"/>
      <c r="I406" s="110"/>
      <c r="J406" s="109">
        <v>2733.77</v>
      </c>
      <c r="K406" s="110"/>
      <c r="L406" s="109">
        <v>2733.77</v>
      </c>
      <c r="M406" s="110"/>
      <c r="N406" s="109">
        <v>3027.41</v>
      </c>
      <c r="O406" s="110"/>
      <c r="P406" s="114">
        <f t="shared" si="25"/>
        <v>1.1100000000000001</v>
      </c>
      <c r="Q406" s="110" t="str">
        <f t="shared" si="25"/>
        <v/>
      </c>
    </row>
    <row r="407" spans="1:17">
      <c r="A407" s="206" t="s">
        <v>945</v>
      </c>
      <c r="B407" s="206" t="s">
        <v>945</v>
      </c>
      <c r="C407" s="206" t="s">
        <v>945</v>
      </c>
      <c r="D407" s="206" t="s">
        <v>945</v>
      </c>
      <c r="E407" s="206" t="s">
        <v>945</v>
      </c>
      <c r="F407" s="206" t="s">
        <v>945</v>
      </c>
      <c r="G407" s="206" t="s">
        <v>945</v>
      </c>
      <c r="H407" s="206" t="s">
        <v>945</v>
      </c>
      <c r="I407" s="206" t="s">
        <v>945</v>
      </c>
      <c r="J407" s="206" t="s">
        <v>945</v>
      </c>
      <c r="K407" s="206" t="s">
        <v>945</v>
      </c>
      <c r="L407" s="206" t="s">
        <v>945</v>
      </c>
      <c r="M407" s="206" t="s">
        <v>945</v>
      </c>
      <c r="N407" s="206" t="s">
        <v>945</v>
      </c>
      <c r="O407" s="206" t="s">
        <v>945</v>
      </c>
      <c r="P407" s="206" t="s">
        <v>945</v>
      </c>
      <c r="Q407" s="206" t="s">
        <v>945</v>
      </c>
    </row>
    <row r="408" spans="1:17" ht="45">
      <c r="A408" s="107" t="s">
        <v>2487</v>
      </c>
      <c r="B408" s="108" t="s">
        <v>2488</v>
      </c>
      <c r="C408" s="108" t="s">
        <v>2489</v>
      </c>
      <c r="D408" s="108" t="s">
        <v>953</v>
      </c>
      <c r="E408" s="108" t="s">
        <v>1796</v>
      </c>
      <c r="F408" s="108" t="s">
        <v>1797</v>
      </c>
      <c r="G408" s="108" t="s">
        <v>227</v>
      </c>
      <c r="H408" s="109">
        <v>2488.33</v>
      </c>
      <c r="I408" s="110"/>
      <c r="J408" s="109">
        <v>2652.56</v>
      </c>
      <c r="K408" s="110"/>
      <c r="L408" s="109">
        <v>2652.56</v>
      </c>
      <c r="M408" s="110"/>
      <c r="N408" s="109">
        <v>2922.32</v>
      </c>
      <c r="O408" s="110"/>
      <c r="P408" s="114">
        <f t="shared" ref="P408:Q416" si="26">IFERROR(ROUND(N408/J408,2),"")</f>
        <v>1.1000000000000001</v>
      </c>
      <c r="Q408" s="110" t="str">
        <f t="shared" si="26"/>
        <v/>
      </c>
    </row>
    <row r="409" spans="1:17" ht="45">
      <c r="A409" s="107" t="s">
        <v>2490</v>
      </c>
      <c r="B409" s="108" t="s">
        <v>955</v>
      </c>
      <c r="C409" s="108" t="s">
        <v>956</v>
      </c>
      <c r="D409" s="108" t="s">
        <v>2491</v>
      </c>
      <c r="E409" s="108" t="s">
        <v>1796</v>
      </c>
      <c r="F409" s="108" t="s">
        <v>1797</v>
      </c>
      <c r="G409" s="108" t="s">
        <v>235</v>
      </c>
      <c r="H409" s="109">
        <v>713.05</v>
      </c>
      <c r="I409" s="109">
        <v>607.34</v>
      </c>
      <c r="J409" s="109">
        <v>742.91</v>
      </c>
      <c r="K409" s="109">
        <v>647.41999999999996</v>
      </c>
      <c r="L409" s="109">
        <v>742.91</v>
      </c>
      <c r="M409" s="109">
        <v>647.41999999999996</v>
      </c>
      <c r="N409" s="109">
        <v>774.11</v>
      </c>
      <c r="O409" s="109">
        <v>691.44</v>
      </c>
      <c r="P409" s="114">
        <f t="shared" si="26"/>
        <v>1.04</v>
      </c>
      <c r="Q409" s="114">
        <f t="shared" si="26"/>
        <v>1.07</v>
      </c>
    </row>
    <row r="410" spans="1:17" ht="45">
      <c r="A410" s="107" t="s">
        <v>2487</v>
      </c>
      <c r="B410" s="108" t="s">
        <v>2488</v>
      </c>
      <c r="C410" s="108" t="s">
        <v>2489</v>
      </c>
      <c r="D410" s="108" t="s">
        <v>957</v>
      </c>
      <c r="E410" s="108" t="s">
        <v>1796</v>
      </c>
      <c r="F410" s="108" t="s">
        <v>1797</v>
      </c>
      <c r="G410" s="108" t="s">
        <v>227</v>
      </c>
      <c r="H410" s="109">
        <v>2488.33</v>
      </c>
      <c r="I410" s="110"/>
      <c r="J410" s="109">
        <v>2652.56</v>
      </c>
      <c r="K410" s="110"/>
      <c r="L410" s="109">
        <v>2652.56</v>
      </c>
      <c r="M410" s="110"/>
      <c r="N410" s="109">
        <v>2922.32</v>
      </c>
      <c r="O410" s="110"/>
      <c r="P410" s="114">
        <f t="shared" si="26"/>
        <v>1.1000000000000001</v>
      </c>
      <c r="Q410" s="110" t="str">
        <f t="shared" si="26"/>
        <v/>
      </c>
    </row>
    <row r="411" spans="1:17" ht="45">
      <c r="A411" s="107" t="s">
        <v>2487</v>
      </c>
      <c r="B411" s="108" t="s">
        <v>2488</v>
      </c>
      <c r="C411" s="108" t="s">
        <v>2489</v>
      </c>
      <c r="D411" s="108" t="s">
        <v>2492</v>
      </c>
      <c r="E411" s="108" t="s">
        <v>1796</v>
      </c>
      <c r="F411" s="108" t="s">
        <v>1797</v>
      </c>
      <c r="G411" s="108" t="s">
        <v>227</v>
      </c>
      <c r="H411" s="109">
        <v>2488.33</v>
      </c>
      <c r="I411" s="110"/>
      <c r="J411" s="109">
        <v>2652.56</v>
      </c>
      <c r="K411" s="110"/>
      <c r="L411" s="109">
        <v>2652.56</v>
      </c>
      <c r="M411" s="110"/>
      <c r="N411" s="109">
        <v>2922.32</v>
      </c>
      <c r="O411" s="110"/>
      <c r="P411" s="114">
        <f t="shared" si="26"/>
        <v>1.1000000000000001</v>
      </c>
      <c r="Q411" s="110" t="str">
        <f t="shared" si="26"/>
        <v/>
      </c>
    </row>
    <row r="412" spans="1:17" ht="45">
      <c r="A412" s="107" t="s">
        <v>1845</v>
      </c>
      <c r="B412" s="108" t="s">
        <v>2488</v>
      </c>
      <c r="C412" s="108" t="s">
        <v>2489</v>
      </c>
      <c r="D412" s="108" t="s">
        <v>2493</v>
      </c>
      <c r="E412" s="108" t="s">
        <v>1796</v>
      </c>
      <c r="F412" s="108" t="s">
        <v>1797</v>
      </c>
      <c r="G412" s="108" t="s">
        <v>227</v>
      </c>
      <c r="H412" s="109">
        <v>2488.33</v>
      </c>
      <c r="I412" s="109">
        <v>2986</v>
      </c>
      <c r="J412" s="109">
        <v>2652.56</v>
      </c>
      <c r="K412" s="109">
        <v>3183.07</v>
      </c>
      <c r="L412" s="109">
        <v>2652.56</v>
      </c>
      <c r="M412" s="109">
        <v>3183.07</v>
      </c>
      <c r="N412" s="109">
        <v>2922.32</v>
      </c>
      <c r="O412" s="109">
        <v>3399.52</v>
      </c>
      <c r="P412" s="114">
        <f t="shared" si="26"/>
        <v>1.1000000000000001</v>
      </c>
      <c r="Q412" s="114">
        <f t="shared" si="26"/>
        <v>1.07</v>
      </c>
    </row>
    <row r="413" spans="1:17" ht="45">
      <c r="A413" s="107" t="s">
        <v>1845</v>
      </c>
      <c r="B413" s="108" t="s">
        <v>2488</v>
      </c>
      <c r="C413" s="108" t="s">
        <v>2489</v>
      </c>
      <c r="D413" s="108" t="s">
        <v>2494</v>
      </c>
      <c r="E413" s="108" t="s">
        <v>1796</v>
      </c>
      <c r="F413" s="108" t="s">
        <v>1797</v>
      </c>
      <c r="G413" s="108" t="s">
        <v>227</v>
      </c>
      <c r="H413" s="109">
        <v>2488.33</v>
      </c>
      <c r="I413" s="109">
        <v>2986</v>
      </c>
      <c r="J413" s="109">
        <v>2652.56</v>
      </c>
      <c r="K413" s="109">
        <v>3183.07</v>
      </c>
      <c r="L413" s="109">
        <v>2652.56</v>
      </c>
      <c r="M413" s="109">
        <v>3183.07</v>
      </c>
      <c r="N413" s="109">
        <v>2922.32</v>
      </c>
      <c r="O413" s="109">
        <v>3399.52</v>
      </c>
      <c r="P413" s="114">
        <f t="shared" si="26"/>
        <v>1.1000000000000001</v>
      </c>
      <c r="Q413" s="114">
        <f t="shared" si="26"/>
        <v>1.07</v>
      </c>
    </row>
    <row r="414" spans="1:17" ht="45">
      <c r="A414" s="107" t="s">
        <v>2495</v>
      </c>
      <c r="B414" s="108" t="s">
        <v>975</v>
      </c>
      <c r="C414" s="108" t="s">
        <v>976</v>
      </c>
      <c r="D414" s="108" t="s">
        <v>2496</v>
      </c>
      <c r="E414" s="108" t="s">
        <v>1796</v>
      </c>
      <c r="F414" s="108" t="s">
        <v>1797</v>
      </c>
      <c r="G414" s="108" t="s">
        <v>235</v>
      </c>
      <c r="H414" s="109">
        <v>813.45</v>
      </c>
      <c r="I414" s="109">
        <v>655.14</v>
      </c>
      <c r="J414" s="109">
        <v>874.07</v>
      </c>
      <c r="K414" s="109">
        <v>698.38</v>
      </c>
      <c r="L414" s="109">
        <v>874.07</v>
      </c>
      <c r="M414" s="109">
        <v>698.38</v>
      </c>
      <c r="N414" s="109">
        <v>933.51</v>
      </c>
      <c r="O414" s="109">
        <v>745.88</v>
      </c>
      <c r="P414" s="114">
        <f t="shared" si="26"/>
        <v>1.07</v>
      </c>
      <c r="Q414" s="114">
        <f t="shared" si="26"/>
        <v>1.07</v>
      </c>
    </row>
    <row r="415" spans="1:17" ht="45">
      <c r="A415" s="107" t="s">
        <v>2497</v>
      </c>
      <c r="B415" s="108" t="s">
        <v>979</v>
      </c>
      <c r="C415" s="108" t="s">
        <v>980</v>
      </c>
      <c r="D415" s="108" t="s">
        <v>2498</v>
      </c>
      <c r="E415" s="108" t="s">
        <v>1796</v>
      </c>
      <c r="F415" s="108" t="s">
        <v>1797</v>
      </c>
      <c r="G415" s="108" t="s">
        <v>235</v>
      </c>
      <c r="H415" s="109">
        <v>697.95</v>
      </c>
      <c r="I415" s="109">
        <v>682.88</v>
      </c>
      <c r="J415" s="109">
        <v>731.39</v>
      </c>
      <c r="K415" s="109">
        <v>727.95</v>
      </c>
      <c r="L415" s="109">
        <v>731.39</v>
      </c>
      <c r="M415" s="109">
        <v>727.95</v>
      </c>
      <c r="N415" s="109">
        <v>774.86</v>
      </c>
      <c r="O415" s="109">
        <v>774.86</v>
      </c>
      <c r="P415" s="114">
        <f t="shared" si="26"/>
        <v>1.06</v>
      </c>
      <c r="Q415" s="114">
        <f t="shared" si="26"/>
        <v>1.06</v>
      </c>
    </row>
    <row r="416" spans="1:17" ht="45">
      <c r="A416" s="107" t="s">
        <v>2487</v>
      </c>
      <c r="B416" s="108" t="s">
        <v>2488</v>
      </c>
      <c r="C416" s="108" t="s">
        <v>2489</v>
      </c>
      <c r="D416" s="108" t="s">
        <v>989</v>
      </c>
      <c r="E416" s="108" t="s">
        <v>1796</v>
      </c>
      <c r="F416" s="108" t="s">
        <v>1797</v>
      </c>
      <c r="G416" s="108" t="s">
        <v>227</v>
      </c>
      <c r="H416" s="109">
        <v>2488.33</v>
      </c>
      <c r="I416" s="110"/>
      <c r="J416" s="109">
        <v>2652.56</v>
      </c>
      <c r="K416" s="110"/>
      <c r="L416" s="109">
        <v>2652.56</v>
      </c>
      <c r="M416" s="110"/>
      <c r="N416" s="109">
        <v>2922.32</v>
      </c>
      <c r="O416" s="110"/>
      <c r="P416" s="114">
        <f t="shared" si="26"/>
        <v>1.1000000000000001</v>
      </c>
      <c r="Q416" s="110" t="str">
        <f t="shared" si="26"/>
        <v/>
      </c>
    </row>
    <row r="417" spans="1:17">
      <c r="A417" s="206" t="s">
        <v>990</v>
      </c>
      <c r="B417" s="206" t="s">
        <v>990</v>
      </c>
      <c r="C417" s="206" t="s">
        <v>990</v>
      </c>
      <c r="D417" s="206" t="s">
        <v>990</v>
      </c>
      <c r="E417" s="206" t="s">
        <v>990</v>
      </c>
      <c r="F417" s="206" t="s">
        <v>990</v>
      </c>
      <c r="G417" s="206" t="s">
        <v>990</v>
      </c>
      <c r="H417" s="206" t="s">
        <v>990</v>
      </c>
      <c r="I417" s="206" t="s">
        <v>990</v>
      </c>
      <c r="J417" s="206" t="s">
        <v>990</v>
      </c>
      <c r="K417" s="206" t="s">
        <v>990</v>
      </c>
      <c r="L417" s="206" t="s">
        <v>990</v>
      </c>
      <c r="M417" s="206" t="s">
        <v>990</v>
      </c>
      <c r="N417" s="206" t="s">
        <v>990</v>
      </c>
      <c r="O417" s="206" t="s">
        <v>990</v>
      </c>
      <c r="P417" s="206" t="s">
        <v>990</v>
      </c>
      <c r="Q417" s="206" t="s">
        <v>990</v>
      </c>
    </row>
    <row r="418" spans="1:17" ht="45">
      <c r="A418" s="107" t="s">
        <v>2499</v>
      </c>
      <c r="B418" s="108" t="s">
        <v>2500</v>
      </c>
      <c r="C418" s="108" t="s">
        <v>2501</v>
      </c>
      <c r="D418" s="108" t="s">
        <v>2502</v>
      </c>
      <c r="E418" s="108" t="s">
        <v>1796</v>
      </c>
      <c r="F418" s="108" t="s">
        <v>1797</v>
      </c>
      <c r="G418" s="108" t="s">
        <v>227</v>
      </c>
      <c r="H418" s="110"/>
      <c r="I418" s="110"/>
      <c r="J418" s="109">
        <v>3017.06</v>
      </c>
      <c r="K418" s="109">
        <v>3511.13</v>
      </c>
      <c r="L418" s="109">
        <v>3017.06</v>
      </c>
      <c r="M418" s="109">
        <v>3511.13</v>
      </c>
      <c r="N418" s="109">
        <v>3263.31</v>
      </c>
      <c r="O418" s="109">
        <v>3749.89</v>
      </c>
      <c r="P418" s="114">
        <f t="shared" ref="P418:Q428" si="27">IFERROR(ROUND(N418/J418,2),"")</f>
        <v>1.08</v>
      </c>
      <c r="Q418" s="114">
        <f t="shared" si="27"/>
        <v>1.07</v>
      </c>
    </row>
    <row r="419" spans="1:17" ht="45">
      <c r="A419" s="107" t="s">
        <v>2499</v>
      </c>
      <c r="B419" s="108" t="s">
        <v>2500</v>
      </c>
      <c r="C419" s="108" t="s">
        <v>2501</v>
      </c>
      <c r="D419" s="108" t="s">
        <v>998</v>
      </c>
      <c r="E419" s="108" t="s">
        <v>1796</v>
      </c>
      <c r="F419" s="108" t="s">
        <v>1797</v>
      </c>
      <c r="G419" s="108" t="s">
        <v>227</v>
      </c>
      <c r="H419" s="110"/>
      <c r="I419" s="110"/>
      <c r="J419" s="109">
        <v>3017.06</v>
      </c>
      <c r="K419" s="110"/>
      <c r="L419" s="109">
        <v>3017.06</v>
      </c>
      <c r="M419" s="110"/>
      <c r="N419" s="109">
        <v>3263.31</v>
      </c>
      <c r="O419" s="110"/>
      <c r="P419" s="114">
        <f t="shared" si="27"/>
        <v>1.08</v>
      </c>
      <c r="Q419" s="110" t="str">
        <f t="shared" si="27"/>
        <v/>
      </c>
    </row>
    <row r="420" spans="1:17" ht="45">
      <c r="A420" s="107" t="s">
        <v>2499</v>
      </c>
      <c r="B420" s="108" t="s">
        <v>2500</v>
      </c>
      <c r="C420" s="108" t="s">
        <v>2501</v>
      </c>
      <c r="D420" s="108" t="s">
        <v>1000</v>
      </c>
      <c r="E420" s="108" t="s">
        <v>1796</v>
      </c>
      <c r="F420" s="108" t="s">
        <v>1797</v>
      </c>
      <c r="G420" s="108" t="s">
        <v>227</v>
      </c>
      <c r="H420" s="110"/>
      <c r="I420" s="110"/>
      <c r="J420" s="109">
        <v>3017.06</v>
      </c>
      <c r="K420" s="110"/>
      <c r="L420" s="109">
        <v>3017.06</v>
      </c>
      <c r="M420" s="110"/>
      <c r="N420" s="109">
        <v>3263.31</v>
      </c>
      <c r="O420" s="110"/>
      <c r="P420" s="114">
        <f t="shared" si="27"/>
        <v>1.08</v>
      </c>
      <c r="Q420" s="110" t="str">
        <f t="shared" si="27"/>
        <v/>
      </c>
    </row>
    <row r="421" spans="1:17" ht="45">
      <c r="A421" s="107" t="s">
        <v>2499</v>
      </c>
      <c r="B421" s="108" t="s">
        <v>2500</v>
      </c>
      <c r="C421" s="108" t="s">
        <v>2501</v>
      </c>
      <c r="D421" s="108" t="s">
        <v>2503</v>
      </c>
      <c r="E421" s="108" t="s">
        <v>1796</v>
      </c>
      <c r="F421" s="108" t="s">
        <v>1797</v>
      </c>
      <c r="G421" s="108" t="s">
        <v>227</v>
      </c>
      <c r="H421" s="110"/>
      <c r="I421" s="110"/>
      <c r="J421" s="109">
        <v>3017.06</v>
      </c>
      <c r="K421" s="109">
        <v>3511.13</v>
      </c>
      <c r="L421" s="109">
        <v>3017.06</v>
      </c>
      <c r="M421" s="109">
        <v>3511.13</v>
      </c>
      <c r="N421" s="109">
        <v>3263.31</v>
      </c>
      <c r="O421" s="109">
        <v>3749.89</v>
      </c>
      <c r="P421" s="114">
        <f t="shared" si="27"/>
        <v>1.08</v>
      </c>
      <c r="Q421" s="114">
        <f t="shared" si="27"/>
        <v>1.07</v>
      </c>
    </row>
    <row r="422" spans="1:17" ht="45">
      <c r="A422" s="107" t="s">
        <v>2499</v>
      </c>
      <c r="B422" s="108" t="s">
        <v>2500</v>
      </c>
      <c r="C422" s="108" t="s">
        <v>2501</v>
      </c>
      <c r="D422" s="108" t="s">
        <v>1008</v>
      </c>
      <c r="E422" s="108" t="s">
        <v>1796</v>
      </c>
      <c r="F422" s="108" t="s">
        <v>1797</v>
      </c>
      <c r="G422" s="108" t="s">
        <v>227</v>
      </c>
      <c r="H422" s="110"/>
      <c r="I422" s="110"/>
      <c r="J422" s="109">
        <v>3017.06</v>
      </c>
      <c r="K422" s="110"/>
      <c r="L422" s="109">
        <v>3017.06</v>
      </c>
      <c r="M422" s="110"/>
      <c r="N422" s="109">
        <v>3263.31</v>
      </c>
      <c r="O422" s="110"/>
      <c r="P422" s="114">
        <f t="shared" si="27"/>
        <v>1.08</v>
      </c>
      <c r="Q422" s="110" t="str">
        <f t="shared" si="27"/>
        <v/>
      </c>
    </row>
    <row r="423" spans="1:17" ht="45">
      <c r="A423" s="107" t="s">
        <v>2504</v>
      </c>
      <c r="B423" s="108" t="s">
        <v>1010</v>
      </c>
      <c r="C423" s="108" t="s">
        <v>1011</v>
      </c>
      <c r="D423" s="108" t="s">
        <v>2505</v>
      </c>
      <c r="E423" s="108" t="s">
        <v>1796</v>
      </c>
      <c r="F423" s="108" t="s">
        <v>1797</v>
      </c>
      <c r="G423" s="108" t="s">
        <v>227</v>
      </c>
      <c r="H423" s="110"/>
      <c r="I423" s="110"/>
      <c r="J423" s="110"/>
      <c r="K423" s="110"/>
      <c r="L423" s="109">
        <v>918.95</v>
      </c>
      <c r="M423" s="109">
        <v>1102.74</v>
      </c>
      <c r="N423" s="109">
        <v>957.55</v>
      </c>
      <c r="O423" s="109">
        <v>1149.06</v>
      </c>
      <c r="P423" s="110" t="str">
        <f t="shared" si="27"/>
        <v/>
      </c>
      <c r="Q423" s="110" t="str">
        <f t="shared" si="27"/>
        <v/>
      </c>
    </row>
    <row r="424" spans="1:17" ht="45">
      <c r="A424" s="107" t="s">
        <v>2499</v>
      </c>
      <c r="B424" s="108" t="s">
        <v>2500</v>
      </c>
      <c r="C424" s="108" t="s">
        <v>2501</v>
      </c>
      <c r="D424" s="108" t="s">
        <v>2506</v>
      </c>
      <c r="E424" s="108" t="s">
        <v>1796</v>
      </c>
      <c r="F424" s="108" t="s">
        <v>1797</v>
      </c>
      <c r="G424" s="108" t="s">
        <v>227</v>
      </c>
      <c r="H424" s="110"/>
      <c r="I424" s="110"/>
      <c r="J424" s="109">
        <v>3017.06</v>
      </c>
      <c r="K424" s="109">
        <v>3511.13</v>
      </c>
      <c r="L424" s="109">
        <v>3017.06</v>
      </c>
      <c r="M424" s="109">
        <v>3511.13</v>
      </c>
      <c r="N424" s="109">
        <v>3263.31</v>
      </c>
      <c r="O424" s="109">
        <v>3749.89</v>
      </c>
      <c r="P424" s="114">
        <f t="shared" si="27"/>
        <v>1.08</v>
      </c>
      <c r="Q424" s="114">
        <f t="shared" si="27"/>
        <v>1.07</v>
      </c>
    </row>
    <row r="425" spans="1:17" ht="45">
      <c r="A425" s="107" t="s">
        <v>2499</v>
      </c>
      <c r="B425" s="108" t="s">
        <v>2500</v>
      </c>
      <c r="C425" s="108" t="s">
        <v>2501</v>
      </c>
      <c r="D425" s="108" t="s">
        <v>2507</v>
      </c>
      <c r="E425" s="108" t="s">
        <v>1796</v>
      </c>
      <c r="F425" s="108" t="s">
        <v>1797</v>
      </c>
      <c r="G425" s="108" t="s">
        <v>227</v>
      </c>
      <c r="H425" s="110"/>
      <c r="I425" s="110"/>
      <c r="J425" s="109">
        <v>3017.06</v>
      </c>
      <c r="K425" s="109">
        <v>3511.13</v>
      </c>
      <c r="L425" s="109">
        <v>3017.06</v>
      </c>
      <c r="M425" s="109">
        <v>3511.13</v>
      </c>
      <c r="N425" s="109">
        <v>3263.31</v>
      </c>
      <c r="O425" s="109">
        <v>3749.89</v>
      </c>
      <c r="P425" s="114">
        <f t="shared" si="27"/>
        <v>1.08</v>
      </c>
      <c r="Q425" s="114">
        <f t="shared" si="27"/>
        <v>1.07</v>
      </c>
    </row>
    <row r="426" spans="1:17" ht="45">
      <c r="A426" s="107" t="s">
        <v>2499</v>
      </c>
      <c r="B426" s="108" t="s">
        <v>2500</v>
      </c>
      <c r="C426" s="108" t="s">
        <v>2501</v>
      </c>
      <c r="D426" s="108" t="s">
        <v>2508</v>
      </c>
      <c r="E426" s="108" t="s">
        <v>1796</v>
      </c>
      <c r="F426" s="108" t="s">
        <v>1797</v>
      </c>
      <c r="G426" s="108" t="s">
        <v>227</v>
      </c>
      <c r="H426" s="110"/>
      <c r="I426" s="110"/>
      <c r="J426" s="109">
        <v>3017.06</v>
      </c>
      <c r="K426" s="109">
        <v>3511.13</v>
      </c>
      <c r="L426" s="109">
        <v>3017.06</v>
      </c>
      <c r="M426" s="109">
        <v>3511.13</v>
      </c>
      <c r="N426" s="109">
        <v>3263.31</v>
      </c>
      <c r="O426" s="109">
        <v>3749.89</v>
      </c>
      <c r="P426" s="114">
        <f t="shared" si="27"/>
        <v>1.08</v>
      </c>
      <c r="Q426" s="114">
        <f t="shared" si="27"/>
        <v>1.07</v>
      </c>
    </row>
    <row r="427" spans="1:17" ht="45">
      <c r="A427" s="107" t="s">
        <v>2499</v>
      </c>
      <c r="B427" s="108" t="s">
        <v>2500</v>
      </c>
      <c r="C427" s="108" t="s">
        <v>2501</v>
      </c>
      <c r="D427" s="108" t="s">
        <v>2509</v>
      </c>
      <c r="E427" s="108" t="s">
        <v>1796</v>
      </c>
      <c r="F427" s="108" t="s">
        <v>1797</v>
      </c>
      <c r="G427" s="108" t="s">
        <v>227</v>
      </c>
      <c r="H427" s="110"/>
      <c r="I427" s="110"/>
      <c r="J427" s="109">
        <v>3017.06</v>
      </c>
      <c r="K427" s="109">
        <v>3511.13</v>
      </c>
      <c r="L427" s="109">
        <v>3017.06</v>
      </c>
      <c r="M427" s="109">
        <v>3511.13</v>
      </c>
      <c r="N427" s="109">
        <v>3263.31</v>
      </c>
      <c r="O427" s="109">
        <v>3749.89</v>
      </c>
      <c r="P427" s="114">
        <f t="shared" si="27"/>
        <v>1.08</v>
      </c>
      <c r="Q427" s="114">
        <f t="shared" si="27"/>
        <v>1.07</v>
      </c>
    </row>
    <row r="428" spans="1:17" ht="45">
      <c r="A428" s="107" t="s">
        <v>2499</v>
      </c>
      <c r="B428" s="108" t="s">
        <v>2500</v>
      </c>
      <c r="C428" s="108" t="s">
        <v>2501</v>
      </c>
      <c r="D428" s="108" t="s">
        <v>2486</v>
      </c>
      <c r="E428" s="108" t="s">
        <v>1796</v>
      </c>
      <c r="F428" s="108" t="s">
        <v>1797</v>
      </c>
      <c r="G428" s="108" t="s">
        <v>227</v>
      </c>
      <c r="H428" s="110"/>
      <c r="I428" s="110"/>
      <c r="J428" s="109">
        <v>3017.06</v>
      </c>
      <c r="K428" s="109">
        <v>3511.13</v>
      </c>
      <c r="L428" s="109">
        <v>3017.06</v>
      </c>
      <c r="M428" s="109">
        <v>3511.13</v>
      </c>
      <c r="N428" s="109">
        <v>3263.31</v>
      </c>
      <c r="O428" s="109">
        <v>3749.89</v>
      </c>
      <c r="P428" s="114">
        <f t="shared" si="27"/>
        <v>1.08</v>
      </c>
      <c r="Q428" s="114">
        <f t="shared" si="27"/>
        <v>1.07</v>
      </c>
    </row>
    <row r="429" spans="1:17">
      <c r="A429" s="206" t="s">
        <v>1026</v>
      </c>
      <c r="B429" s="206" t="s">
        <v>1026</v>
      </c>
      <c r="C429" s="206" t="s">
        <v>1026</v>
      </c>
      <c r="D429" s="206" t="s">
        <v>1026</v>
      </c>
      <c r="E429" s="206" t="s">
        <v>1026</v>
      </c>
      <c r="F429" s="206" t="s">
        <v>1026</v>
      </c>
      <c r="G429" s="206" t="s">
        <v>1026</v>
      </c>
      <c r="H429" s="206" t="s">
        <v>1026</v>
      </c>
      <c r="I429" s="206" t="s">
        <v>1026</v>
      </c>
      <c r="J429" s="206" t="s">
        <v>1026</v>
      </c>
      <c r="K429" s="206" t="s">
        <v>1026</v>
      </c>
      <c r="L429" s="206" t="s">
        <v>1026</v>
      </c>
      <c r="M429" s="206" t="s">
        <v>1026</v>
      </c>
      <c r="N429" s="206" t="s">
        <v>1026</v>
      </c>
      <c r="O429" s="206" t="s">
        <v>1026</v>
      </c>
      <c r="P429" s="206" t="s">
        <v>1026</v>
      </c>
      <c r="Q429" s="206" t="s">
        <v>1026</v>
      </c>
    </row>
    <row r="430" spans="1:17" ht="45">
      <c r="A430" s="107" t="s">
        <v>2510</v>
      </c>
      <c r="B430" s="108" t="s">
        <v>2511</v>
      </c>
      <c r="C430" s="108" t="s">
        <v>2512</v>
      </c>
      <c r="D430" s="108" t="s">
        <v>2513</v>
      </c>
      <c r="E430" s="108" t="s">
        <v>1796</v>
      </c>
      <c r="F430" s="108" t="s">
        <v>1797</v>
      </c>
      <c r="G430" s="108" t="s">
        <v>227</v>
      </c>
      <c r="H430" s="109">
        <v>5206.96</v>
      </c>
      <c r="I430" s="110"/>
      <c r="J430" s="109">
        <v>5415.24</v>
      </c>
      <c r="K430" s="110"/>
      <c r="L430" s="109">
        <v>5415.24</v>
      </c>
      <c r="M430" s="110"/>
      <c r="N430" s="109">
        <v>5642.5</v>
      </c>
      <c r="O430" s="110"/>
      <c r="P430" s="114">
        <f t="shared" ref="P430:Q452" si="28">IFERROR(ROUND(N430/J430,2),"")</f>
        <v>1.04</v>
      </c>
      <c r="Q430" s="110" t="str">
        <f t="shared" si="28"/>
        <v/>
      </c>
    </row>
    <row r="431" spans="1:17" ht="45">
      <c r="A431" s="107" t="s">
        <v>2510</v>
      </c>
      <c r="B431" s="108" t="s">
        <v>2511</v>
      </c>
      <c r="C431" s="108" t="s">
        <v>2512</v>
      </c>
      <c r="D431" s="108" t="s">
        <v>2514</v>
      </c>
      <c r="E431" s="108" t="s">
        <v>1796</v>
      </c>
      <c r="F431" s="108" t="s">
        <v>1797</v>
      </c>
      <c r="G431" s="108" t="s">
        <v>227</v>
      </c>
      <c r="H431" s="109">
        <v>5206.96</v>
      </c>
      <c r="I431" s="110"/>
      <c r="J431" s="109">
        <v>5415.24</v>
      </c>
      <c r="K431" s="110"/>
      <c r="L431" s="109">
        <v>5415.24</v>
      </c>
      <c r="M431" s="110"/>
      <c r="N431" s="109">
        <v>5642.5</v>
      </c>
      <c r="O431" s="110"/>
      <c r="P431" s="114">
        <f t="shared" si="28"/>
        <v>1.04</v>
      </c>
      <c r="Q431" s="110" t="str">
        <f t="shared" si="28"/>
        <v/>
      </c>
    </row>
    <row r="432" spans="1:17" ht="45">
      <c r="A432" s="107" t="s">
        <v>2510</v>
      </c>
      <c r="B432" s="108" t="s">
        <v>2511</v>
      </c>
      <c r="C432" s="108" t="s">
        <v>2512</v>
      </c>
      <c r="D432" s="108" t="s">
        <v>2515</v>
      </c>
      <c r="E432" s="108" t="s">
        <v>1796</v>
      </c>
      <c r="F432" s="108" t="s">
        <v>1797</v>
      </c>
      <c r="G432" s="108" t="s">
        <v>227</v>
      </c>
      <c r="H432" s="109">
        <v>3176.48</v>
      </c>
      <c r="I432" s="110"/>
      <c r="J432" s="109">
        <v>3303.54</v>
      </c>
      <c r="K432" s="110"/>
      <c r="L432" s="109">
        <v>3303.54</v>
      </c>
      <c r="M432" s="110"/>
      <c r="N432" s="109">
        <v>3442.44</v>
      </c>
      <c r="O432" s="110"/>
      <c r="P432" s="114">
        <f t="shared" si="28"/>
        <v>1.04</v>
      </c>
      <c r="Q432" s="110" t="str">
        <f t="shared" si="28"/>
        <v/>
      </c>
    </row>
    <row r="433" spans="1:17" ht="45">
      <c r="A433" s="107" t="s">
        <v>2510</v>
      </c>
      <c r="B433" s="108" t="s">
        <v>2511</v>
      </c>
      <c r="C433" s="108" t="s">
        <v>2512</v>
      </c>
      <c r="D433" s="108" t="s">
        <v>2516</v>
      </c>
      <c r="E433" s="108" t="s">
        <v>1796</v>
      </c>
      <c r="F433" s="108" t="s">
        <v>1797</v>
      </c>
      <c r="G433" s="108" t="s">
        <v>227</v>
      </c>
      <c r="H433" s="109">
        <v>5206.96</v>
      </c>
      <c r="I433" s="110"/>
      <c r="J433" s="109">
        <v>5415.24</v>
      </c>
      <c r="K433" s="110"/>
      <c r="L433" s="109">
        <v>5415.24</v>
      </c>
      <c r="M433" s="110"/>
      <c r="N433" s="109">
        <v>5642.5</v>
      </c>
      <c r="O433" s="110"/>
      <c r="P433" s="114">
        <f t="shared" si="28"/>
        <v>1.04</v>
      </c>
      <c r="Q433" s="110" t="str">
        <f t="shared" si="28"/>
        <v/>
      </c>
    </row>
    <row r="434" spans="1:17" ht="45">
      <c r="A434" s="107" t="s">
        <v>2510</v>
      </c>
      <c r="B434" s="108" t="s">
        <v>2511</v>
      </c>
      <c r="C434" s="108" t="s">
        <v>2512</v>
      </c>
      <c r="D434" s="108" t="s">
        <v>2517</v>
      </c>
      <c r="E434" s="108" t="s">
        <v>1796</v>
      </c>
      <c r="F434" s="108" t="s">
        <v>1797</v>
      </c>
      <c r="G434" s="108" t="s">
        <v>227</v>
      </c>
      <c r="H434" s="109">
        <v>5206.96</v>
      </c>
      <c r="I434" s="110"/>
      <c r="J434" s="109">
        <v>5415.24</v>
      </c>
      <c r="K434" s="110"/>
      <c r="L434" s="109">
        <v>5415.24</v>
      </c>
      <c r="M434" s="110"/>
      <c r="N434" s="109">
        <v>5642.5</v>
      </c>
      <c r="O434" s="110"/>
      <c r="P434" s="114">
        <f t="shared" si="28"/>
        <v>1.04</v>
      </c>
      <c r="Q434" s="110" t="str">
        <f t="shared" si="28"/>
        <v/>
      </c>
    </row>
    <row r="435" spans="1:17" ht="45">
      <c r="A435" s="107" t="s">
        <v>2510</v>
      </c>
      <c r="B435" s="108" t="s">
        <v>2511</v>
      </c>
      <c r="C435" s="108" t="s">
        <v>2512</v>
      </c>
      <c r="D435" s="108" t="s">
        <v>2518</v>
      </c>
      <c r="E435" s="108" t="s">
        <v>1796</v>
      </c>
      <c r="F435" s="108" t="s">
        <v>1797</v>
      </c>
      <c r="G435" s="108" t="s">
        <v>227</v>
      </c>
      <c r="H435" s="109">
        <v>3176.48</v>
      </c>
      <c r="I435" s="110"/>
      <c r="J435" s="109">
        <v>3303.54</v>
      </c>
      <c r="K435" s="110"/>
      <c r="L435" s="109">
        <v>3303.54</v>
      </c>
      <c r="M435" s="110"/>
      <c r="N435" s="109">
        <v>3442.44</v>
      </c>
      <c r="O435" s="110"/>
      <c r="P435" s="114">
        <f t="shared" si="28"/>
        <v>1.04</v>
      </c>
      <c r="Q435" s="110" t="str">
        <f t="shared" si="28"/>
        <v/>
      </c>
    </row>
    <row r="436" spans="1:17" ht="75">
      <c r="A436" s="107" t="s">
        <v>2510</v>
      </c>
      <c r="B436" s="108" t="s">
        <v>2511</v>
      </c>
      <c r="C436" s="108" t="s">
        <v>2512</v>
      </c>
      <c r="D436" s="108" t="s">
        <v>2519</v>
      </c>
      <c r="E436" s="108" t="s">
        <v>1796</v>
      </c>
      <c r="F436" s="108" t="s">
        <v>1797</v>
      </c>
      <c r="G436" s="108" t="s">
        <v>227</v>
      </c>
      <c r="H436" s="110"/>
      <c r="I436" s="110"/>
      <c r="J436" s="110"/>
      <c r="K436" s="109">
        <v>515.54999999999995</v>
      </c>
      <c r="L436" s="110"/>
      <c r="M436" s="109">
        <v>515.54999999999995</v>
      </c>
      <c r="N436" s="110"/>
      <c r="O436" s="109">
        <v>550.61</v>
      </c>
      <c r="P436" s="110" t="str">
        <f t="shared" si="28"/>
        <v/>
      </c>
      <c r="Q436" s="114">
        <f t="shared" si="28"/>
        <v>1.07</v>
      </c>
    </row>
    <row r="437" spans="1:17" ht="45">
      <c r="A437" s="107" t="s">
        <v>2510</v>
      </c>
      <c r="B437" s="108" t="s">
        <v>2511</v>
      </c>
      <c r="C437" s="108" t="s">
        <v>2512</v>
      </c>
      <c r="D437" s="108" t="s">
        <v>2520</v>
      </c>
      <c r="E437" s="108" t="s">
        <v>1796</v>
      </c>
      <c r="F437" s="108" t="s">
        <v>1797</v>
      </c>
      <c r="G437" s="108" t="s">
        <v>227</v>
      </c>
      <c r="H437" s="109">
        <v>3176.48</v>
      </c>
      <c r="I437" s="110"/>
      <c r="J437" s="109">
        <v>3303.54</v>
      </c>
      <c r="K437" s="110"/>
      <c r="L437" s="109">
        <v>3303.54</v>
      </c>
      <c r="M437" s="110"/>
      <c r="N437" s="109">
        <v>3442.44</v>
      </c>
      <c r="O437" s="110"/>
      <c r="P437" s="114">
        <f t="shared" si="28"/>
        <v>1.04</v>
      </c>
      <c r="Q437" s="110" t="str">
        <f t="shared" si="28"/>
        <v/>
      </c>
    </row>
    <row r="438" spans="1:17" ht="45">
      <c r="A438" s="107" t="s">
        <v>2510</v>
      </c>
      <c r="B438" s="108" t="s">
        <v>2511</v>
      </c>
      <c r="C438" s="108" t="s">
        <v>2512</v>
      </c>
      <c r="D438" s="108" t="s">
        <v>2521</v>
      </c>
      <c r="E438" s="108" t="s">
        <v>1796</v>
      </c>
      <c r="F438" s="108" t="s">
        <v>1797</v>
      </c>
      <c r="G438" s="108" t="s">
        <v>227</v>
      </c>
      <c r="H438" s="109">
        <v>2549.35</v>
      </c>
      <c r="I438" s="109">
        <v>3059.22</v>
      </c>
      <c r="J438" s="109">
        <v>2651.32</v>
      </c>
      <c r="K438" s="109">
        <v>3181.58</v>
      </c>
      <c r="L438" s="109">
        <v>2651.32</v>
      </c>
      <c r="M438" s="109">
        <v>3181.58</v>
      </c>
      <c r="N438" s="109">
        <v>2762.8</v>
      </c>
      <c r="O438" s="109">
        <v>3315.36</v>
      </c>
      <c r="P438" s="114">
        <f t="shared" si="28"/>
        <v>1.04</v>
      </c>
      <c r="Q438" s="114">
        <f t="shared" si="28"/>
        <v>1.04</v>
      </c>
    </row>
    <row r="439" spans="1:17" ht="45">
      <c r="A439" s="107" t="s">
        <v>2510</v>
      </c>
      <c r="B439" s="108" t="s">
        <v>2511</v>
      </c>
      <c r="C439" s="108" t="s">
        <v>2512</v>
      </c>
      <c r="D439" s="108" t="s">
        <v>2522</v>
      </c>
      <c r="E439" s="108" t="s">
        <v>1796</v>
      </c>
      <c r="F439" s="108" t="s">
        <v>1797</v>
      </c>
      <c r="G439" s="108" t="s">
        <v>227</v>
      </c>
      <c r="H439" s="109">
        <v>5206.96</v>
      </c>
      <c r="I439" s="110"/>
      <c r="J439" s="109">
        <v>5415.24</v>
      </c>
      <c r="K439" s="110"/>
      <c r="L439" s="109">
        <v>5415.24</v>
      </c>
      <c r="M439" s="110"/>
      <c r="N439" s="109">
        <v>5642.5</v>
      </c>
      <c r="O439" s="110"/>
      <c r="P439" s="114">
        <f t="shared" si="28"/>
        <v>1.04</v>
      </c>
      <c r="Q439" s="110" t="str">
        <f t="shared" si="28"/>
        <v/>
      </c>
    </row>
    <row r="440" spans="1:17" ht="45">
      <c r="A440" s="107" t="s">
        <v>2510</v>
      </c>
      <c r="B440" s="108" t="s">
        <v>2511</v>
      </c>
      <c r="C440" s="108" t="s">
        <v>2512</v>
      </c>
      <c r="D440" s="108" t="s">
        <v>2523</v>
      </c>
      <c r="E440" s="108" t="s">
        <v>1796</v>
      </c>
      <c r="F440" s="108" t="s">
        <v>1797</v>
      </c>
      <c r="G440" s="108" t="s">
        <v>227</v>
      </c>
      <c r="H440" s="109">
        <v>5206.96</v>
      </c>
      <c r="I440" s="110"/>
      <c r="J440" s="109">
        <v>5415.24</v>
      </c>
      <c r="K440" s="110"/>
      <c r="L440" s="109">
        <v>5415.24</v>
      </c>
      <c r="M440" s="110"/>
      <c r="N440" s="109">
        <v>5642.5</v>
      </c>
      <c r="O440" s="110"/>
      <c r="P440" s="114">
        <f t="shared" si="28"/>
        <v>1.04</v>
      </c>
      <c r="Q440" s="110" t="str">
        <f t="shared" si="28"/>
        <v/>
      </c>
    </row>
    <row r="441" spans="1:17" ht="45">
      <c r="A441" s="107" t="s">
        <v>2510</v>
      </c>
      <c r="B441" s="108" t="s">
        <v>2511</v>
      </c>
      <c r="C441" s="108" t="s">
        <v>2512</v>
      </c>
      <c r="D441" s="108" t="s">
        <v>2524</v>
      </c>
      <c r="E441" s="108" t="s">
        <v>1796</v>
      </c>
      <c r="F441" s="108" t="s">
        <v>1797</v>
      </c>
      <c r="G441" s="108" t="s">
        <v>227</v>
      </c>
      <c r="H441" s="109">
        <v>5206.96</v>
      </c>
      <c r="I441" s="110"/>
      <c r="J441" s="109">
        <v>5415.24</v>
      </c>
      <c r="K441" s="110"/>
      <c r="L441" s="109">
        <v>5415.24</v>
      </c>
      <c r="M441" s="110"/>
      <c r="N441" s="109">
        <v>5642.5</v>
      </c>
      <c r="O441" s="110"/>
      <c r="P441" s="114">
        <f t="shared" si="28"/>
        <v>1.04</v>
      </c>
      <c r="Q441" s="110" t="str">
        <f t="shared" si="28"/>
        <v/>
      </c>
    </row>
    <row r="442" spans="1:17" ht="45">
      <c r="A442" s="107" t="s">
        <v>2510</v>
      </c>
      <c r="B442" s="108" t="s">
        <v>2511</v>
      </c>
      <c r="C442" s="108" t="s">
        <v>2512</v>
      </c>
      <c r="D442" s="108" t="s">
        <v>2525</v>
      </c>
      <c r="E442" s="108" t="s">
        <v>1796</v>
      </c>
      <c r="F442" s="108" t="s">
        <v>1797</v>
      </c>
      <c r="G442" s="108" t="s">
        <v>227</v>
      </c>
      <c r="H442" s="109">
        <v>2549.35</v>
      </c>
      <c r="I442" s="109">
        <v>3059.22</v>
      </c>
      <c r="J442" s="109">
        <v>2651.32</v>
      </c>
      <c r="K442" s="109">
        <v>3181.58</v>
      </c>
      <c r="L442" s="109">
        <v>2651.32</v>
      </c>
      <c r="M442" s="109">
        <v>3181.58</v>
      </c>
      <c r="N442" s="109">
        <v>2762.8</v>
      </c>
      <c r="O442" s="109">
        <v>3315.36</v>
      </c>
      <c r="P442" s="114">
        <f t="shared" si="28"/>
        <v>1.04</v>
      </c>
      <c r="Q442" s="114">
        <f t="shared" si="28"/>
        <v>1.04</v>
      </c>
    </row>
    <row r="443" spans="1:17" ht="45">
      <c r="A443" s="107" t="s">
        <v>2510</v>
      </c>
      <c r="B443" s="108" t="s">
        <v>2511</v>
      </c>
      <c r="C443" s="108" t="s">
        <v>2512</v>
      </c>
      <c r="D443" s="108" t="s">
        <v>2526</v>
      </c>
      <c r="E443" s="108" t="s">
        <v>1796</v>
      </c>
      <c r="F443" s="108" t="s">
        <v>1797</v>
      </c>
      <c r="G443" s="108" t="s">
        <v>227</v>
      </c>
      <c r="H443" s="109">
        <v>3176.48</v>
      </c>
      <c r="I443" s="110"/>
      <c r="J443" s="109">
        <v>3303.54</v>
      </c>
      <c r="K443" s="110"/>
      <c r="L443" s="109">
        <v>3303.54</v>
      </c>
      <c r="M443" s="110"/>
      <c r="N443" s="109">
        <v>3442.44</v>
      </c>
      <c r="O443" s="110"/>
      <c r="P443" s="114">
        <f t="shared" si="28"/>
        <v>1.04</v>
      </c>
      <c r="Q443" s="110" t="str">
        <f t="shared" si="28"/>
        <v/>
      </c>
    </row>
    <row r="444" spans="1:17" ht="45">
      <c r="A444" s="107" t="s">
        <v>2510</v>
      </c>
      <c r="B444" s="108" t="s">
        <v>2511</v>
      </c>
      <c r="C444" s="108" t="s">
        <v>2512</v>
      </c>
      <c r="D444" s="108" t="s">
        <v>2527</v>
      </c>
      <c r="E444" s="108" t="s">
        <v>1796</v>
      </c>
      <c r="F444" s="108" t="s">
        <v>1797</v>
      </c>
      <c r="G444" s="108" t="s">
        <v>227</v>
      </c>
      <c r="H444" s="109">
        <v>2549.35</v>
      </c>
      <c r="I444" s="109">
        <v>3059.22</v>
      </c>
      <c r="J444" s="109">
        <v>2651.32</v>
      </c>
      <c r="K444" s="109">
        <v>3181.58</v>
      </c>
      <c r="L444" s="109">
        <v>2651.32</v>
      </c>
      <c r="M444" s="109">
        <v>3181.58</v>
      </c>
      <c r="N444" s="109">
        <v>2762.8</v>
      </c>
      <c r="O444" s="109">
        <v>3315.36</v>
      </c>
      <c r="P444" s="114">
        <f t="shared" si="28"/>
        <v>1.04</v>
      </c>
      <c r="Q444" s="114">
        <f t="shared" si="28"/>
        <v>1.04</v>
      </c>
    </row>
    <row r="445" spans="1:17" ht="45">
      <c r="A445" s="107" t="s">
        <v>2510</v>
      </c>
      <c r="B445" s="108" t="s">
        <v>2511</v>
      </c>
      <c r="C445" s="108" t="s">
        <v>2512</v>
      </c>
      <c r="D445" s="108" t="s">
        <v>2528</v>
      </c>
      <c r="E445" s="108" t="s">
        <v>1796</v>
      </c>
      <c r="F445" s="108" t="s">
        <v>1797</v>
      </c>
      <c r="G445" s="108" t="s">
        <v>227</v>
      </c>
      <c r="H445" s="109">
        <v>3176.48</v>
      </c>
      <c r="I445" s="110"/>
      <c r="J445" s="109">
        <v>3303.54</v>
      </c>
      <c r="K445" s="110"/>
      <c r="L445" s="109">
        <v>3303.54</v>
      </c>
      <c r="M445" s="110"/>
      <c r="N445" s="109">
        <v>3442.44</v>
      </c>
      <c r="O445" s="110"/>
      <c r="P445" s="114">
        <f t="shared" si="28"/>
        <v>1.04</v>
      </c>
      <c r="Q445" s="110" t="str">
        <f t="shared" si="28"/>
        <v/>
      </c>
    </row>
    <row r="446" spans="1:17" ht="45">
      <c r="A446" s="107" t="s">
        <v>2510</v>
      </c>
      <c r="B446" s="108" t="s">
        <v>2511</v>
      </c>
      <c r="C446" s="108" t="s">
        <v>2512</v>
      </c>
      <c r="D446" s="108" t="s">
        <v>2529</v>
      </c>
      <c r="E446" s="108" t="s">
        <v>1796</v>
      </c>
      <c r="F446" s="108" t="s">
        <v>1797</v>
      </c>
      <c r="G446" s="108" t="s">
        <v>227</v>
      </c>
      <c r="H446" s="109">
        <v>3176.48</v>
      </c>
      <c r="I446" s="110"/>
      <c r="J446" s="109">
        <v>3303.54</v>
      </c>
      <c r="K446" s="110"/>
      <c r="L446" s="109">
        <v>3303.54</v>
      </c>
      <c r="M446" s="110"/>
      <c r="N446" s="109">
        <v>3442.44</v>
      </c>
      <c r="O446" s="110"/>
      <c r="P446" s="114">
        <f t="shared" si="28"/>
        <v>1.04</v>
      </c>
      <c r="Q446" s="110" t="str">
        <f t="shared" si="28"/>
        <v/>
      </c>
    </row>
    <row r="447" spans="1:17" ht="45">
      <c r="A447" s="107" t="s">
        <v>2510</v>
      </c>
      <c r="B447" s="108" t="s">
        <v>2511</v>
      </c>
      <c r="C447" s="108" t="s">
        <v>2512</v>
      </c>
      <c r="D447" s="108" t="s">
        <v>2530</v>
      </c>
      <c r="E447" s="108" t="s">
        <v>1796</v>
      </c>
      <c r="F447" s="108" t="s">
        <v>1797</v>
      </c>
      <c r="G447" s="108" t="s">
        <v>227</v>
      </c>
      <c r="H447" s="109">
        <v>5206.96</v>
      </c>
      <c r="I447" s="110"/>
      <c r="J447" s="109">
        <v>5415.24</v>
      </c>
      <c r="K447" s="110"/>
      <c r="L447" s="109">
        <v>5415.24</v>
      </c>
      <c r="M447" s="110"/>
      <c r="N447" s="109">
        <v>5642.5</v>
      </c>
      <c r="O447" s="110"/>
      <c r="P447" s="114">
        <f t="shared" si="28"/>
        <v>1.04</v>
      </c>
      <c r="Q447" s="110" t="str">
        <f t="shared" si="28"/>
        <v/>
      </c>
    </row>
    <row r="448" spans="1:17" ht="45">
      <c r="A448" s="107" t="s">
        <v>2510</v>
      </c>
      <c r="B448" s="108" t="s">
        <v>2511</v>
      </c>
      <c r="C448" s="108" t="s">
        <v>2512</v>
      </c>
      <c r="D448" s="108" t="s">
        <v>2531</v>
      </c>
      <c r="E448" s="108" t="s">
        <v>1796</v>
      </c>
      <c r="F448" s="108" t="s">
        <v>1797</v>
      </c>
      <c r="G448" s="108" t="s">
        <v>227</v>
      </c>
      <c r="H448" s="109">
        <v>2549.35</v>
      </c>
      <c r="I448" s="109">
        <v>3059.22</v>
      </c>
      <c r="J448" s="109">
        <v>2651.32</v>
      </c>
      <c r="K448" s="109">
        <v>3181.58</v>
      </c>
      <c r="L448" s="109">
        <v>2651.32</v>
      </c>
      <c r="M448" s="109">
        <v>3181.58</v>
      </c>
      <c r="N448" s="109">
        <v>2762.8</v>
      </c>
      <c r="O448" s="109">
        <v>3315.36</v>
      </c>
      <c r="P448" s="114">
        <f t="shared" si="28"/>
        <v>1.04</v>
      </c>
      <c r="Q448" s="114">
        <f t="shared" si="28"/>
        <v>1.04</v>
      </c>
    </row>
    <row r="449" spans="1:17" ht="45">
      <c r="A449" s="107" t="s">
        <v>2510</v>
      </c>
      <c r="B449" s="108" t="s">
        <v>2511</v>
      </c>
      <c r="C449" s="108" t="s">
        <v>2512</v>
      </c>
      <c r="D449" s="108" t="s">
        <v>2532</v>
      </c>
      <c r="E449" s="108" t="s">
        <v>1796</v>
      </c>
      <c r="F449" s="108" t="s">
        <v>1797</v>
      </c>
      <c r="G449" s="108" t="s">
        <v>227</v>
      </c>
      <c r="H449" s="109">
        <v>3176.48</v>
      </c>
      <c r="I449" s="110"/>
      <c r="J449" s="109">
        <v>3303.54</v>
      </c>
      <c r="K449" s="110"/>
      <c r="L449" s="109">
        <v>3303.54</v>
      </c>
      <c r="M449" s="110"/>
      <c r="N449" s="109">
        <v>3442.44</v>
      </c>
      <c r="O449" s="110"/>
      <c r="P449" s="114">
        <f t="shared" si="28"/>
        <v>1.04</v>
      </c>
      <c r="Q449" s="110" t="str">
        <f t="shared" si="28"/>
        <v/>
      </c>
    </row>
    <row r="450" spans="1:17" ht="45">
      <c r="A450" s="107" t="s">
        <v>2510</v>
      </c>
      <c r="B450" s="108" t="s">
        <v>2511</v>
      </c>
      <c r="C450" s="108" t="s">
        <v>2512</v>
      </c>
      <c r="D450" s="108" t="s">
        <v>2533</v>
      </c>
      <c r="E450" s="108" t="s">
        <v>1796</v>
      </c>
      <c r="F450" s="108" t="s">
        <v>1797</v>
      </c>
      <c r="G450" s="108" t="s">
        <v>227</v>
      </c>
      <c r="H450" s="109">
        <v>5206.96</v>
      </c>
      <c r="I450" s="110"/>
      <c r="J450" s="109">
        <v>5415.24</v>
      </c>
      <c r="K450" s="110"/>
      <c r="L450" s="109">
        <v>5415.24</v>
      </c>
      <c r="M450" s="110"/>
      <c r="N450" s="109">
        <v>5642.5</v>
      </c>
      <c r="O450" s="110"/>
      <c r="P450" s="114">
        <f t="shared" si="28"/>
        <v>1.04</v>
      </c>
      <c r="Q450" s="110" t="str">
        <f t="shared" si="28"/>
        <v/>
      </c>
    </row>
    <row r="451" spans="1:17" ht="45">
      <c r="A451" s="107" t="s">
        <v>2510</v>
      </c>
      <c r="B451" s="108" t="s">
        <v>2511</v>
      </c>
      <c r="C451" s="108" t="s">
        <v>2512</v>
      </c>
      <c r="D451" s="108" t="s">
        <v>2534</v>
      </c>
      <c r="E451" s="108" t="s">
        <v>1796</v>
      </c>
      <c r="F451" s="108" t="s">
        <v>1797</v>
      </c>
      <c r="G451" s="108" t="s">
        <v>227</v>
      </c>
      <c r="H451" s="109">
        <v>3176.48</v>
      </c>
      <c r="I451" s="110"/>
      <c r="J451" s="109">
        <v>3303.54</v>
      </c>
      <c r="K451" s="110"/>
      <c r="L451" s="109">
        <v>3303.54</v>
      </c>
      <c r="M451" s="110"/>
      <c r="N451" s="109">
        <v>3442.44</v>
      </c>
      <c r="O451" s="110"/>
      <c r="P451" s="114">
        <f t="shared" si="28"/>
        <v>1.04</v>
      </c>
      <c r="Q451" s="110" t="str">
        <f t="shared" si="28"/>
        <v/>
      </c>
    </row>
    <row r="452" spans="1:17" ht="45">
      <c r="A452" s="107" t="s">
        <v>1880</v>
      </c>
      <c r="B452" s="108" t="s">
        <v>406</v>
      </c>
      <c r="C452" s="108" t="s">
        <v>407</v>
      </c>
      <c r="D452" s="108" t="s">
        <v>1073</v>
      </c>
      <c r="E452" s="108" t="s">
        <v>1796</v>
      </c>
      <c r="F452" s="108" t="s">
        <v>1797</v>
      </c>
      <c r="G452" s="108" t="s">
        <v>227</v>
      </c>
      <c r="H452" s="110"/>
      <c r="I452" s="110"/>
      <c r="J452" s="110"/>
      <c r="K452" s="110"/>
      <c r="L452" s="109">
        <v>2173.85</v>
      </c>
      <c r="M452" s="110"/>
      <c r="N452" s="109">
        <v>2265.08</v>
      </c>
      <c r="O452" s="110"/>
      <c r="P452" s="110" t="str">
        <f t="shared" si="28"/>
        <v/>
      </c>
      <c r="Q452" s="110" t="str">
        <f t="shared" si="28"/>
        <v/>
      </c>
    </row>
    <row r="453" spans="1:17">
      <c r="A453" s="206" t="s">
        <v>1074</v>
      </c>
      <c r="B453" s="206" t="s">
        <v>1074</v>
      </c>
      <c r="C453" s="206" t="s">
        <v>1074</v>
      </c>
      <c r="D453" s="206" t="s">
        <v>1074</v>
      </c>
      <c r="E453" s="206" t="s">
        <v>1074</v>
      </c>
      <c r="F453" s="206" t="s">
        <v>1074</v>
      </c>
      <c r="G453" s="206" t="s">
        <v>1074</v>
      </c>
      <c r="H453" s="206" t="s">
        <v>1074</v>
      </c>
      <c r="I453" s="206" t="s">
        <v>1074</v>
      </c>
      <c r="J453" s="206" t="s">
        <v>1074</v>
      </c>
      <c r="K453" s="206" t="s">
        <v>1074</v>
      </c>
      <c r="L453" s="206" t="s">
        <v>1074</v>
      </c>
      <c r="M453" s="206" t="s">
        <v>1074</v>
      </c>
      <c r="N453" s="206" t="s">
        <v>1074</v>
      </c>
      <c r="O453" s="206" t="s">
        <v>1074</v>
      </c>
      <c r="P453" s="206" t="s">
        <v>1074</v>
      </c>
      <c r="Q453" s="206" t="s">
        <v>1074</v>
      </c>
    </row>
    <row r="454" spans="1:17" ht="45">
      <c r="A454" s="107" t="s">
        <v>2535</v>
      </c>
      <c r="B454" s="108" t="s">
        <v>2536</v>
      </c>
      <c r="C454" s="108" t="s">
        <v>2537</v>
      </c>
      <c r="D454" s="108" t="s">
        <v>1075</v>
      </c>
      <c r="E454" s="108" t="s">
        <v>1796</v>
      </c>
      <c r="F454" s="108" t="s">
        <v>1797</v>
      </c>
      <c r="G454" s="108" t="s">
        <v>227</v>
      </c>
      <c r="H454" s="109">
        <v>3323.86</v>
      </c>
      <c r="I454" s="109">
        <v>3988.63</v>
      </c>
      <c r="J454" s="109">
        <v>3358.87</v>
      </c>
      <c r="K454" s="109">
        <v>4030.64</v>
      </c>
      <c r="L454" s="109">
        <v>3358.87</v>
      </c>
      <c r="M454" s="109">
        <v>4030.64</v>
      </c>
      <c r="N454" s="109">
        <v>3450.68</v>
      </c>
      <c r="O454" s="109">
        <v>4140.82</v>
      </c>
      <c r="P454" s="114">
        <f t="shared" ref="P454:Q463" si="29">IFERROR(ROUND(N454/J454,2),"")</f>
        <v>1.03</v>
      </c>
      <c r="Q454" s="114">
        <f t="shared" si="29"/>
        <v>1.03</v>
      </c>
    </row>
    <row r="455" spans="1:17" ht="45">
      <c r="A455" s="107" t="s">
        <v>2538</v>
      </c>
      <c r="B455" s="108" t="s">
        <v>2539</v>
      </c>
      <c r="C455" s="108" t="s">
        <v>2540</v>
      </c>
      <c r="D455" s="108" t="s">
        <v>2541</v>
      </c>
      <c r="E455" s="108" t="s">
        <v>1796</v>
      </c>
      <c r="F455" s="108" t="s">
        <v>1797</v>
      </c>
      <c r="G455" s="108" t="s">
        <v>227</v>
      </c>
      <c r="H455" s="109">
        <v>1517.6</v>
      </c>
      <c r="I455" s="109">
        <v>1821.12</v>
      </c>
      <c r="J455" s="109">
        <v>1578.31</v>
      </c>
      <c r="K455" s="109">
        <v>1893.97</v>
      </c>
      <c r="L455" s="109">
        <v>1578.31</v>
      </c>
      <c r="M455" s="109">
        <v>1893.97</v>
      </c>
      <c r="N455" s="109">
        <v>1641.51</v>
      </c>
      <c r="O455" s="109">
        <v>1969.81</v>
      </c>
      <c r="P455" s="114">
        <f t="shared" si="29"/>
        <v>1.04</v>
      </c>
      <c r="Q455" s="114">
        <f t="shared" si="29"/>
        <v>1.04</v>
      </c>
    </row>
    <row r="456" spans="1:17" ht="45">
      <c r="A456" s="107" t="s">
        <v>2535</v>
      </c>
      <c r="B456" s="108" t="s">
        <v>2536</v>
      </c>
      <c r="C456" s="108" t="s">
        <v>2537</v>
      </c>
      <c r="D456" s="108" t="s">
        <v>2542</v>
      </c>
      <c r="E456" s="108" t="s">
        <v>1796</v>
      </c>
      <c r="F456" s="108" t="s">
        <v>1797</v>
      </c>
      <c r="G456" s="108" t="s">
        <v>227</v>
      </c>
      <c r="H456" s="109">
        <v>3323.86</v>
      </c>
      <c r="I456" s="109">
        <v>3988.63</v>
      </c>
      <c r="J456" s="109">
        <v>3358.87</v>
      </c>
      <c r="K456" s="109">
        <v>4030.64</v>
      </c>
      <c r="L456" s="109">
        <v>3358.87</v>
      </c>
      <c r="M456" s="109">
        <v>4030.64</v>
      </c>
      <c r="N456" s="109">
        <v>3450.68</v>
      </c>
      <c r="O456" s="109">
        <v>4140.82</v>
      </c>
      <c r="P456" s="114">
        <f t="shared" si="29"/>
        <v>1.03</v>
      </c>
      <c r="Q456" s="114">
        <f t="shared" si="29"/>
        <v>1.03</v>
      </c>
    </row>
    <row r="457" spans="1:17" ht="45">
      <c r="A457" s="107" t="s">
        <v>2543</v>
      </c>
      <c r="B457" s="108" t="s">
        <v>1726</v>
      </c>
      <c r="C457" s="108" t="s">
        <v>1727</v>
      </c>
      <c r="D457" s="108" t="s">
        <v>2542</v>
      </c>
      <c r="E457" s="108" t="s">
        <v>1796</v>
      </c>
      <c r="F457" s="108" t="s">
        <v>1797</v>
      </c>
      <c r="G457" s="108" t="s">
        <v>227</v>
      </c>
      <c r="H457" s="109">
        <v>1552.96</v>
      </c>
      <c r="I457" s="109">
        <v>1863.55</v>
      </c>
      <c r="J457" s="109">
        <v>1566.84</v>
      </c>
      <c r="K457" s="109">
        <v>1880.21</v>
      </c>
      <c r="L457" s="109">
        <v>1566.84</v>
      </c>
      <c r="M457" s="109">
        <v>1880.21</v>
      </c>
      <c r="N457" s="109">
        <v>1613.98</v>
      </c>
      <c r="O457" s="109">
        <v>1936.78</v>
      </c>
      <c r="P457" s="114">
        <f t="shared" si="29"/>
        <v>1.03</v>
      </c>
      <c r="Q457" s="114">
        <f t="shared" si="29"/>
        <v>1.03</v>
      </c>
    </row>
    <row r="458" spans="1:17" ht="45">
      <c r="A458" s="107" t="s">
        <v>2535</v>
      </c>
      <c r="B458" s="108" t="s">
        <v>2536</v>
      </c>
      <c r="C458" s="108" t="s">
        <v>2537</v>
      </c>
      <c r="D458" s="108" t="s">
        <v>2544</v>
      </c>
      <c r="E458" s="108" t="s">
        <v>1796</v>
      </c>
      <c r="F458" s="108" t="s">
        <v>1797</v>
      </c>
      <c r="G458" s="108" t="s">
        <v>227</v>
      </c>
      <c r="H458" s="109">
        <v>3323.86</v>
      </c>
      <c r="I458" s="109">
        <v>3988.63</v>
      </c>
      <c r="J458" s="109">
        <v>3358.87</v>
      </c>
      <c r="K458" s="109">
        <v>4030.64</v>
      </c>
      <c r="L458" s="109">
        <v>3358.87</v>
      </c>
      <c r="M458" s="109">
        <v>4030.64</v>
      </c>
      <c r="N458" s="109">
        <v>3450.68</v>
      </c>
      <c r="O458" s="109">
        <v>4140.82</v>
      </c>
      <c r="P458" s="114">
        <f t="shared" si="29"/>
        <v>1.03</v>
      </c>
      <c r="Q458" s="114">
        <f t="shared" si="29"/>
        <v>1.03</v>
      </c>
    </row>
    <row r="459" spans="1:17" ht="45">
      <c r="A459" s="107" t="s">
        <v>2545</v>
      </c>
      <c r="B459" s="108" t="s">
        <v>2546</v>
      </c>
      <c r="C459" s="108" t="s">
        <v>2547</v>
      </c>
      <c r="D459" s="108" t="s">
        <v>2548</v>
      </c>
      <c r="E459" s="108" t="s">
        <v>1796</v>
      </c>
      <c r="F459" s="108" t="s">
        <v>1797</v>
      </c>
      <c r="G459" s="108" t="s">
        <v>227</v>
      </c>
      <c r="H459" s="109">
        <v>799.01</v>
      </c>
      <c r="I459" s="109">
        <v>958.81</v>
      </c>
      <c r="J459" s="109">
        <v>830.95</v>
      </c>
      <c r="K459" s="109">
        <v>997.14</v>
      </c>
      <c r="L459" s="109">
        <v>830.97</v>
      </c>
      <c r="M459" s="109">
        <v>997.16</v>
      </c>
      <c r="N459" s="109">
        <v>865.84</v>
      </c>
      <c r="O459" s="109">
        <v>1039.01</v>
      </c>
      <c r="P459" s="114">
        <f t="shared" si="29"/>
        <v>1.04</v>
      </c>
      <c r="Q459" s="114">
        <f t="shared" si="29"/>
        <v>1.04</v>
      </c>
    </row>
    <row r="460" spans="1:17" ht="45">
      <c r="A460" s="107" t="s">
        <v>2535</v>
      </c>
      <c r="B460" s="108" t="s">
        <v>2536</v>
      </c>
      <c r="C460" s="108" t="s">
        <v>2537</v>
      </c>
      <c r="D460" s="108" t="s">
        <v>2549</v>
      </c>
      <c r="E460" s="108" t="s">
        <v>1796</v>
      </c>
      <c r="F460" s="108" t="s">
        <v>1797</v>
      </c>
      <c r="G460" s="108" t="s">
        <v>227</v>
      </c>
      <c r="H460" s="109">
        <v>3323.86</v>
      </c>
      <c r="I460" s="109">
        <v>3988.63</v>
      </c>
      <c r="J460" s="109">
        <v>3358.87</v>
      </c>
      <c r="K460" s="109">
        <v>4030.64</v>
      </c>
      <c r="L460" s="109">
        <v>3358.87</v>
      </c>
      <c r="M460" s="109">
        <v>4030.64</v>
      </c>
      <c r="N460" s="109">
        <v>3450.68</v>
      </c>
      <c r="O460" s="109">
        <v>4140.82</v>
      </c>
      <c r="P460" s="114">
        <f t="shared" si="29"/>
        <v>1.03</v>
      </c>
      <c r="Q460" s="114">
        <f t="shared" si="29"/>
        <v>1.03</v>
      </c>
    </row>
    <row r="461" spans="1:17" ht="45">
      <c r="A461" s="107" t="s">
        <v>2535</v>
      </c>
      <c r="B461" s="108" t="s">
        <v>2536</v>
      </c>
      <c r="C461" s="108" t="s">
        <v>2537</v>
      </c>
      <c r="D461" s="108" t="s">
        <v>1106</v>
      </c>
      <c r="E461" s="108" t="s">
        <v>1796</v>
      </c>
      <c r="F461" s="108" t="s">
        <v>1797</v>
      </c>
      <c r="G461" s="108" t="s">
        <v>227</v>
      </c>
      <c r="H461" s="109">
        <v>3323.86</v>
      </c>
      <c r="I461" s="109">
        <v>3988.63</v>
      </c>
      <c r="J461" s="109">
        <v>3358.87</v>
      </c>
      <c r="K461" s="109">
        <v>4030.64</v>
      </c>
      <c r="L461" s="109">
        <v>3358.87</v>
      </c>
      <c r="M461" s="109">
        <v>4030.64</v>
      </c>
      <c r="N461" s="109">
        <v>3450.68</v>
      </c>
      <c r="O461" s="109">
        <v>4140.82</v>
      </c>
      <c r="P461" s="114">
        <f t="shared" si="29"/>
        <v>1.03</v>
      </c>
      <c r="Q461" s="114">
        <f t="shared" si="29"/>
        <v>1.03</v>
      </c>
    </row>
    <row r="462" spans="1:17" ht="45">
      <c r="A462" s="107" t="s">
        <v>2535</v>
      </c>
      <c r="B462" s="108" t="s">
        <v>2536</v>
      </c>
      <c r="C462" s="108" t="s">
        <v>2537</v>
      </c>
      <c r="D462" s="108" t="s">
        <v>2550</v>
      </c>
      <c r="E462" s="108" t="s">
        <v>1796</v>
      </c>
      <c r="F462" s="108" t="s">
        <v>1797</v>
      </c>
      <c r="G462" s="108" t="s">
        <v>227</v>
      </c>
      <c r="H462" s="109">
        <v>3323.86</v>
      </c>
      <c r="I462" s="109">
        <v>3988.63</v>
      </c>
      <c r="J462" s="109">
        <v>3358.87</v>
      </c>
      <c r="K462" s="109">
        <v>4030.64</v>
      </c>
      <c r="L462" s="109">
        <v>3358.87</v>
      </c>
      <c r="M462" s="109">
        <v>4030.64</v>
      </c>
      <c r="N462" s="109">
        <v>3450.68</v>
      </c>
      <c r="O462" s="109">
        <v>4140.82</v>
      </c>
      <c r="P462" s="114">
        <f t="shared" si="29"/>
        <v>1.03</v>
      </c>
      <c r="Q462" s="114">
        <f t="shared" si="29"/>
        <v>1.03</v>
      </c>
    </row>
    <row r="463" spans="1:17" ht="45">
      <c r="A463" s="107" t="s">
        <v>2535</v>
      </c>
      <c r="B463" s="108" t="s">
        <v>2536</v>
      </c>
      <c r="C463" s="108" t="s">
        <v>2537</v>
      </c>
      <c r="D463" s="108" t="s">
        <v>2551</v>
      </c>
      <c r="E463" s="108" t="s">
        <v>1796</v>
      </c>
      <c r="F463" s="108" t="s">
        <v>1797</v>
      </c>
      <c r="G463" s="108" t="s">
        <v>227</v>
      </c>
      <c r="H463" s="109">
        <v>3323.86</v>
      </c>
      <c r="I463" s="109">
        <v>3988.63</v>
      </c>
      <c r="J463" s="109">
        <v>3358.87</v>
      </c>
      <c r="K463" s="109">
        <v>4030.64</v>
      </c>
      <c r="L463" s="109">
        <v>3358.87</v>
      </c>
      <c r="M463" s="109">
        <v>4030.64</v>
      </c>
      <c r="N463" s="109">
        <v>3450.68</v>
      </c>
      <c r="O463" s="109">
        <v>4140.82</v>
      </c>
      <c r="P463" s="114">
        <f t="shared" si="29"/>
        <v>1.03</v>
      </c>
      <c r="Q463" s="114">
        <f t="shared" si="29"/>
        <v>1.03</v>
      </c>
    </row>
    <row r="464" spans="1:17">
      <c r="A464" s="206" t="s">
        <v>1117</v>
      </c>
      <c r="B464" s="206" t="s">
        <v>1117</v>
      </c>
      <c r="C464" s="206" t="s">
        <v>1117</v>
      </c>
      <c r="D464" s="206" t="s">
        <v>1117</v>
      </c>
      <c r="E464" s="206" t="s">
        <v>1117</v>
      </c>
      <c r="F464" s="206" t="s">
        <v>1117</v>
      </c>
      <c r="G464" s="206" t="s">
        <v>1117</v>
      </c>
      <c r="H464" s="206" t="s">
        <v>1117</v>
      </c>
      <c r="I464" s="206" t="s">
        <v>1117</v>
      </c>
      <c r="J464" s="206" t="s">
        <v>1117</v>
      </c>
      <c r="K464" s="206" t="s">
        <v>1117</v>
      </c>
      <c r="L464" s="206" t="s">
        <v>1117</v>
      </c>
      <c r="M464" s="206" t="s">
        <v>1117</v>
      </c>
      <c r="N464" s="206" t="s">
        <v>1117</v>
      </c>
      <c r="O464" s="206" t="s">
        <v>1117</v>
      </c>
      <c r="P464" s="206" t="s">
        <v>1117</v>
      </c>
      <c r="Q464" s="206" t="s">
        <v>1117</v>
      </c>
    </row>
    <row r="465" spans="1:17" ht="45">
      <c r="A465" s="107" t="s">
        <v>2552</v>
      </c>
      <c r="B465" s="108" t="s">
        <v>1119</v>
      </c>
      <c r="C465" s="108" t="s">
        <v>1120</v>
      </c>
      <c r="D465" s="108" t="s">
        <v>2553</v>
      </c>
      <c r="E465" s="108" t="s">
        <v>1796</v>
      </c>
      <c r="F465" s="108" t="s">
        <v>1797</v>
      </c>
      <c r="G465" s="108" t="s">
        <v>235</v>
      </c>
      <c r="H465" s="109">
        <v>2902.35</v>
      </c>
      <c r="I465" s="109">
        <v>2902.35</v>
      </c>
      <c r="J465" s="109">
        <v>3046.79</v>
      </c>
      <c r="K465" s="109">
        <v>3046.79</v>
      </c>
      <c r="L465" s="109">
        <v>3046.79</v>
      </c>
      <c r="M465" s="109">
        <v>3046.79</v>
      </c>
      <c r="N465" s="109">
        <v>3190.03</v>
      </c>
      <c r="O465" s="109">
        <v>3190.03</v>
      </c>
      <c r="P465" s="114">
        <f t="shared" ref="P465:Q471" si="30">IFERROR(ROUND(N465/J465,2),"")</f>
        <v>1.05</v>
      </c>
      <c r="Q465" s="114">
        <f t="shared" si="30"/>
        <v>1.05</v>
      </c>
    </row>
    <row r="466" spans="1:17" ht="45">
      <c r="A466" s="107" t="s">
        <v>2554</v>
      </c>
      <c r="B466" s="108" t="s">
        <v>2555</v>
      </c>
      <c r="C466" s="108" t="s">
        <v>2556</v>
      </c>
      <c r="D466" s="108" t="s">
        <v>1125</v>
      </c>
      <c r="E466" s="108" t="s">
        <v>1796</v>
      </c>
      <c r="F466" s="108" t="s">
        <v>1797</v>
      </c>
      <c r="G466" s="108" t="s">
        <v>235</v>
      </c>
      <c r="H466" s="109">
        <v>2509.7399999999998</v>
      </c>
      <c r="I466" s="110"/>
      <c r="J466" s="109">
        <v>2610.2600000000002</v>
      </c>
      <c r="K466" s="110"/>
      <c r="L466" s="109">
        <v>2610.2600000000002</v>
      </c>
      <c r="M466" s="110"/>
      <c r="N466" s="109">
        <v>2779.62</v>
      </c>
      <c r="O466" s="110"/>
      <c r="P466" s="114">
        <f t="shared" si="30"/>
        <v>1.06</v>
      </c>
      <c r="Q466" s="110" t="str">
        <f t="shared" si="30"/>
        <v/>
      </c>
    </row>
    <row r="467" spans="1:17" ht="45">
      <c r="A467" s="107" t="s">
        <v>2554</v>
      </c>
      <c r="B467" s="108" t="s">
        <v>2555</v>
      </c>
      <c r="C467" s="108" t="s">
        <v>2556</v>
      </c>
      <c r="D467" s="108" t="s">
        <v>1129</v>
      </c>
      <c r="E467" s="108" t="s">
        <v>1796</v>
      </c>
      <c r="F467" s="108" t="s">
        <v>1797</v>
      </c>
      <c r="G467" s="108" t="s">
        <v>235</v>
      </c>
      <c r="H467" s="109">
        <v>2509.7399999999998</v>
      </c>
      <c r="I467" s="110"/>
      <c r="J467" s="109">
        <v>2610.2600000000002</v>
      </c>
      <c r="K467" s="110"/>
      <c r="L467" s="109">
        <v>2610.2600000000002</v>
      </c>
      <c r="M467" s="110"/>
      <c r="N467" s="109">
        <v>2779.62</v>
      </c>
      <c r="O467" s="110"/>
      <c r="P467" s="114">
        <f t="shared" si="30"/>
        <v>1.06</v>
      </c>
      <c r="Q467" s="110" t="str">
        <f t="shared" si="30"/>
        <v/>
      </c>
    </row>
    <row r="468" spans="1:17" ht="45">
      <c r="A468" s="107" t="s">
        <v>2554</v>
      </c>
      <c r="B468" s="108" t="s">
        <v>2555</v>
      </c>
      <c r="C468" s="108" t="s">
        <v>2556</v>
      </c>
      <c r="D468" s="108" t="s">
        <v>1133</v>
      </c>
      <c r="E468" s="108" t="s">
        <v>1796</v>
      </c>
      <c r="F468" s="108" t="s">
        <v>1797</v>
      </c>
      <c r="G468" s="108" t="s">
        <v>235</v>
      </c>
      <c r="H468" s="109">
        <v>2509.7399999999998</v>
      </c>
      <c r="I468" s="110"/>
      <c r="J468" s="109">
        <v>2610.2600000000002</v>
      </c>
      <c r="K468" s="110"/>
      <c r="L468" s="109">
        <v>2610.2600000000002</v>
      </c>
      <c r="M468" s="110"/>
      <c r="N468" s="109">
        <v>2779.62</v>
      </c>
      <c r="O468" s="110"/>
      <c r="P468" s="114">
        <f t="shared" si="30"/>
        <v>1.06</v>
      </c>
      <c r="Q468" s="110" t="str">
        <f t="shared" si="30"/>
        <v/>
      </c>
    </row>
    <row r="469" spans="1:17" ht="45">
      <c r="A469" s="107" t="s">
        <v>2554</v>
      </c>
      <c r="B469" s="108" t="s">
        <v>2555</v>
      </c>
      <c r="C469" s="108" t="s">
        <v>2556</v>
      </c>
      <c r="D469" s="108" t="s">
        <v>1137</v>
      </c>
      <c r="E469" s="108" t="s">
        <v>1796</v>
      </c>
      <c r="F469" s="108" t="s">
        <v>1797</v>
      </c>
      <c r="G469" s="108" t="s">
        <v>235</v>
      </c>
      <c r="H469" s="109">
        <v>2509.7399999999998</v>
      </c>
      <c r="I469" s="110"/>
      <c r="J469" s="109">
        <v>2610.2600000000002</v>
      </c>
      <c r="K469" s="110"/>
      <c r="L469" s="109">
        <v>2610.2600000000002</v>
      </c>
      <c r="M469" s="110"/>
      <c r="N469" s="109">
        <v>2779.62</v>
      </c>
      <c r="O469" s="110"/>
      <c r="P469" s="114">
        <f t="shared" si="30"/>
        <v>1.06</v>
      </c>
      <c r="Q469" s="110" t="str">
        <f t="shared" si="30"/>
        <v/>
      </c>
    </row>
    <row r="470" spans="1:17" ht="45">
      <c r="A470" s="107" t="s">
        <v>2557</v>
      </c>
      <c r="B470" s="108" t="s">
        <v>1147</v>
      </c>
      <c r="C470" s="108" t="s">
        <v>1148</v>
      </c>
      <c r="D470" s="108" t="s">
        <v>2558</v>
      </c>
      <c r="E470" s="108" t="s">
        <v>1796</v>
      </c>
      <c r="F470" s="108" t="s">
        <v>1797</v>
      </c>
      <c r="G470" s="108" t="s">
        <v>227</v>
      </c>
      <c r="H470" s="110"/>
      <c r="I470" s="110"/>
      <c r="J470" s="110"/>
      <c r="K470" s="110"/>
      <c r="L470" s="109">
        <v>744.71</v>
      </c>
      <c r="M470" s="110"/>
      <c r="N470" s="109">
        <v>795.37</v>
      </c>
      <c r="O470" s="110"/>
      <c r="P470" s="110" t="str">
        <f t="shared" si="30"/>
        <v/>
      </c>
      <c r="Q470" s="110" t="str">
        <f t="shared" si="30"/>
        <v/>
      </c>
    </row>
    <row r="471" spans="1:17" ht="45">
      <c r="A471" s="107" t="s">
        <v>2554</v>
      </c>
      <c r="B471" s="108" t="s">
        <v>2555</v>
      </c>
      <c r="C471" s="108" t="s">
        <v>2556</v>
      </c>
      <c r="D471" s="108" t="s">
        <v>2559</v>
      </c>
      <c r="E471" s="108" t="s">
        <v>1796</v>
      </c>
      <c r="F471" s="108" t="s">
        <v>1797</v>
      </c>
      <c r="G471" s="108" t="s">
        <v>235</v>
      </c>
      <c r="H471" s="109">
        <v>2509.7399999999998</v>
      </c>
      <c r="I471" s="109">
        <v>2509.7399999999998</v>
      </c>
      <c r="J471" s="109">
        <v>2610.2600000000002</v>
      </c>
      <c r="K471" s="109">
        <v>2610.2600000000002</v>
      </c>
      <c r="L471" s="109">
        <v>2610.2600000000002</v>
      </c>
      <c r="M471" s="109">
        <v>2610.2600000000002</v>
      </c>
      <c r="N471" s="109">
        <v>2779.62</v>
      </c>
      <c r="O471" s="109">
        <v>2779.62</v>
      </c>
      <c r="P471" s="114">
        <f t="shared" si="30"/>
        <v>1.06</v>
      </c>
      <c r="Q471" s="114">
        <f t="shared" si="30"/>
        <v>1.06</v>
      </c>
    </row>
    <row r="472" spans="1:17">
      <c r="A472" s="206" t="s">
        <v>1153</v>
      </c>
      <c r="B472" s="206" t="s">
        <v>1153</v>
      </c>
      <c r="C472" s="206" t="s">
        <v>1153</v>
      </c>
      <c r="D472" s="206" t="s">
        <v>1153</v>
      </c>
      <c r="E472" s="206" t="s">
        <v>1153</v>
      </c>
      <c r="F472" s="206" t="s">
        <v>1153</v>
      </c>
      <c r="G472" s="206" t="s">
        <v>1153</v>
      </c>
      <c r="H472" s="206" t="s">
        <v>1153</v>
      </c>
      <c r="I472" s="206" t="s">
        <v>1153</v>
      </c>
      <c r="J472" s="206" t="s">
        <v>1153</v>
      </c>
      <c r="K472" s="206" t="s">
        <v>1153</v>
      </c>
      <c r="L472" s="206" t="s">
        <v>1153</v>
      </c>
      <c r="M472" s="206" t="s">
        <v>1153</v>
      </c>
      <c r="N472" s="206" t="s">
        <v>1153</v>
      </c>
      <c r="O472" s="206" t="s">
        <v>1153</v>
      </c>
      <c r="P472" s="206" t="s">
        <v>1153</v>
      </c>
      <c r="Q472" s="206" t="s">
        <v>1153</v>
      </c>
    </row>
    <row r="473" spans="1:17" ht="45">
      <c r="A473" s="107" t="s">
        <v>2560</v>
      </c>
      <c r="B473" s="108" t="s">
        <v>2561</v>
      </c>
      <c r="C473" s="108" t="s">
        <v>2562</v>
      </c>
      <c r="D473" s="108" t="s">
        <v>2563</v>
      </c>
      <c r="E473" s="108" t="s">
        <v>1796</v>
      </c>
      <c r="F473" s="108" t="s">
        <v>1797</v>
      </c>
      <c r="G473" s="108" t="s">
        <v>227</v>
      </c>
      <c r="H473" s="109">
        <v>3525.18</v>
      </c>
      <c r="I473" s="109">
        <v>3525.18</v>
      </c>
      <c r="J473" s="109">
        <v>3666.18</v>
      </c>
      <c r="K473" s="109">
        <v>3666.18</v>
      </c>
      <c r="L473" s="109">
        <v>3666.18</v>
      </c>
      <c r="M473" s="109">
        <v>3666.18</v>
      </c>
      <c r="N473" s="109">
        <v>3846.54</v>
      </c>
      <c r="O473" s="109">
        <v>3846.54</v>
      </c>
      <c r="P473" s="114">
        <f t="shared" ref="P473:Q478" si="31">IFERROR(ROUND(N473/J473,2),"")</f>
        <v>1.05</v>
      </c>
      <c r="Q473" s="114">
        <f t="shared" si="31"/>
        <v>1.05</v>
      </c>
    </row>
    <row r="474" spans="1:17" ht="45">
      <c r="A474" s="107" t="s">
        <v>2560</v>
      </c>
      <c r="B474" s="108" t="s">
        <v>2561</v>
      </c>
      <c r="C474" s="108" t="s">
        <v>2562</v>
      </c>
      <c r="D474" s="108" t="s">
        <v>2564</v>
      </c>
      <c r="E474" s="108" t="s">
        <v>1796</v>
      </c>
      <c r="F474" s="108" t="s">
        <v>1797</v>
      </c>
      <c r="G474" s="108" t="s">
        <v>227</v>
      </c>
      <c r="H474" s="109">
        <v>3525.18</v>
      </c>
      <c r="I474" s="110"/>
      <c r="J474" s="109">
        <v>3666.18</v>
      </c>
      <c r="K474" s="110"/>
      <c r="L474" s="109">
        <v>3666.18</v>
      </c>
      <c r="M474" s="110"/>
      <c r="N474" s="109">
        <v>3846.54</v>
      </c>
      <c r="O474" s="110"/>
      <c r="P474" s="114">
        <f t="shared" si="31"/>
        <v>1.05</v>
      </c>
      <c r="Q474" s="110" t="str">
        <f t="shared" si="31"/>
        <v/>
      </c>
    </row>
    <row r="475" spans="1:17" ht="45">
      <c r="A475" s="107" t="s">
        <v>2560</v>
      </c>
      <c r="B475" s="108" t="s">
        <v>2561</v>
      </c>
      <c r="C475" s="108" t="s">
        <v>2562</v>
      </c>
      <c r="D475" s="108" t="s">
        <v>2564</v>
      </c>
      <c r="E475" s="108" t="s">
        <v>1796</v>
      </c>
      <c r="F475" s="108" t="s">
        <v>1797</v>
      </c>
      <c r="G475" s="108" t="s">
        <v>227</v>
      </c>
      <c r="H475" s="110"/>
      <c r="I475" s="109">
        <v>3525.18</v>
      </c>
      <c r="J475" s="110"/>
      <c r="K475" s="110"/>
      <c r="L475" s="110"/>
      <c r="M475" s="110"/>
      <c r="N475" s="110"/>
      <c r="O475" s="109">
        <v>3846.54</v>
      </c>
      <c r="P475" s="110" t="str">
        <f t="shared" si="31"/>
        <v/>
      </c>
      <c r="Q475" s="110" t="str">
        <f t="shared" si="31"/>
        <v/>
      </c>
    </row>
    <row r="476" spans="1:17" ht="45">
      <c r="A476" s="107" t="s">
        <v>2560</v>
      </c>
      <c r="B476" s="108" t="s">
        <v>2561</v>
      </c>
      <c r="C476" s="108" t="s">
        <v>2562</v>
      </c>
      <c r="D476" s="108" t="s">
        <v>2565</v>
      </c>
      <c r="E476" s="108" t="s">
        <v>1796</v>
      </c>
      <c r="F476" s="108" t="s">
        <v>1797</v>
      </c>
      <c r="G476" s="108" t="s">
        <v>227</v>
      </c>
      <c r="H476" s="109">
        <v>3525.18</v>
      </c>
      <c r="I476" s="110"/>
      <c r="J476" s="109">
        <v>3666.18</v>
      </c>
      <c r="K476" s="110"/>
      <c r="L476" s="109">
        <v>3666.18</v>
      </c>
      <c r="M476" s="110"/>
      <c r="N476" s="109">
        <v>3846.54</v>
      </c>
      <c r="O476" s="110"/>
      <c r="P476" s="114">
        <f t="shared" si="31"/>
        <v>1.05</v>
      </c>
      <c r="Q476" s="110" t="str">
        <f t="shared" si="31"/>
        <v/>
      </c>
    </row>
    <row r="477" spans="1:17" ht="45">
      <c r="A477" s="107" t="s">
        <v>2560</v>
      </c>
      <c r="B477" s="108" t="s">
        <v>2561</v>
      </c>
      <c r="C477" s="108" t="s">
        <v>2562</v>
      </c>
      <c r="D477" s="108" t="s">
        <v>2566</v>
      </c>
      <c r="E477" s="108" t="s">
        <v>1796</v>
      </c>
      <c r="F477" s="108" t="s">
        <v>1797</v>
      </c>
      <c r="G477" s="108" t="s">
        <v>227</v>
      </c>
      <c r="H477" s="109">
        <v>3525.18</v>
      </c>
      <c r="I477" s="110"/>
      <c r="J477" s="109">
        <v>3666.18</v>
      </c>
      <c r="K477" s="110"/>
      <c r="L477" s="109">
        <v>3666.18</v>
      </c>
      <c r="M477" s="110"/>
      <c r="N477" s="109">
        <v>3846.54</v>
      </c>
      <c r="O477" s="110"/>
      <c r="P477" s="114">
        <f t="shared" si="31"/>
        <v>1.05</v>
      </c>
      <c r="Q477" s="110" t="str">
        <f t="shared" si="31"/>
        <v/>
      </c>
    </row>
    <row r="478" spans="1:17" ht="45">
      <c r="A478" s="107" t="s">
        <v>2560</v>
      </c>
      <c r="B478" s="108" t="s">
        <v>2561</v>
      </c>
      <c r="C478" s="108" t="s">
        <v>2562</v>
      </c>
      <c r="D478" s="108" t="s">
        <v>2567</v>
      </c>
      <c r="E478" s="108" t="s">
        <v>1796</v>
      </c>
      <c r="F478" s="108" t="s">
        <v>1797</v>
      </c>
      <c r="G478" s="108" t="s">
        <v>227</v>
      </c>
      <c r="H478" s="109">
        <v>3525.18</v>
      </c>
      <c r="I478" s="110"/>
      <c r="J478" s="109">
        <v>3666.18</v>
      </c>
      <c r="K478" s="110"/>
      <c r="L478" s="109">
        <v>3666.18</v>
      </c>
      <c r="M478" s="110"/>
      <c r="N478" s="109">
        <v>3846.54</v>
      </c>
      <c r="O478" s="110"/>
      <c r="P478" s="114">
        <f t="shared" si="31"/>
        <v>1.05</v>
      </c>
      <c r="Q478" s="110" t="str">
        <f t="shared" si="31"/>
        <v/>
      </c>
    </row>
    <row r="479" spans="1:17">
      <c r="A479" s="206" t="s">
        <v>1176</v>
      </c>
      <c r="B479" s="206" t="s">
        <v>1176</v>
      </c>
      <c r="C479" s="206" t="s">
        <v>1176</v>
      </c>
      <c r="D479" s="206" t="s">
        <v>1176</v>
      </c>
      <c r="E479" s="206" t="s">
        <v>1176</v>
      </c>
      <c r="F479" s="206" t="s">
        <v>1176</v>
      </c>
      <c r="G479" s="206" t="s">
        <v>1176</v>
      </c>
      <c r="H479" s="206" t="s">
        <v>1176</v>
      </c>
      <c r="I479" s="206" t="s">
        <v>1176</v>
      </c>
      <c r="J479" s="206" t="s">
        <v>1176</v>
      </c>
      <c r="K479" s="206" t="s">
        <v>1176</v>
      </c>
      <c r="L479" s="206" t="s">
        <v>1176</v>
      </c>
      <c r="M479" s="206" t="s">
        <v>1176</v>
      </c>
      <c r="N479" s="206" t="s">
        <v>1176</v>
      </c>
      <c r="O479" s="206" t="s">
        <v>1176</v>
      </c>
      <c r="P479" s="206" t="s">
        <v>1176</v>
      </c>
      <c r="Q479" s="206" t="s">
        <v>1176</v>
      </c>
    </row>
    <row r="480" spans="1:17" ht="45">
      <c r="A480" s="107" t="s">
        <v>2568</v>
      </c>
      <c r="B480" s="108" t="s">
        <v>2569</v>
      </c>
      <c r="C480" s="108" t="s">
        <v>2570</v>
      </c>
      <c r="D480" s="108" t="s">
        <v>1180</v>
      </c>
      <c r="E480" s="108" t="s">
        <v>1796</v>
      </c>
      <c r="F480" s="108" t="s">
        <v>1797</v>
      </c>
      <c r="G480" s="108" t="s">
        <v>227</v>
      </c>
      <c r="H480" s="109">
        <v>2692.29</v>
      </c>
      <c r="I480" s="110"/>
      <c r="J480" s="109">
        <v>2869.71</v>
      </c>
      <c r="K480" s="110"/>
      <c r="L480" s="109">
        <v>2522.38</v>
      </c>
      <c r="M480" s="110"/>
      <c r="N480" s="109">
        <v>2522.38</v>
      </c>
      <c r="O480" s="110"/>
      <c r="P480" s="114">
        <f t="shared" ref="P480:Q497" si="32">IFERROR(ROUND(N480/J480,2),"")</f>
        <v>0.88</v>
      </c>
      <c r="Q480" s="110" t="str">
        <f t="shared" si="32"/>
        <v/>
      </c>
    </row>
    <row r="481" spans="1:17" ht="45">
      <c r="A481" s="107" t="s">
        <v>2571</v>
      </c>
      <c r="B481" s="108" t="s">
        <v>2572</v>
      </c>
      <c r="C481" s="108" t="s">
        <v>2573</v>
      </c>
      <c r="D481" s="108" t="s">
        <v>1180</v>
      </c>
      <c r="E481" s="108" t="s">
        <v>1796</v>
      </c>
      <c r="F481" s="108" t="s">
        <v>1797</v>
      </c>
      <c r="G481" s="108" t="s">
        <v>227</v>
      </c>
      <c r="H481" s="110"/>
      <c r="I481" s="110"/>
      <c r="J481" s="109">
        <v>2726.51</v>
      </c>
      <c r="K481" s="110"/>
      <c r="L481" s="109">
        <v>2726.51</v>
      </c>
      <c r="M481" s="110"/>
      <c r="N481" s="109">
        <v>2836.79</v>
      </c>
      <c r="O481" s="110"/>
      <c r="P481" s="114">
        <f t="shared" si="32"/>
        <v>1.04</v>
      </c>
      <c r="Q481" s="110" t="str">
        <f t="shared" si="32"/>
        <v/>
      </c>
    </row>
    <row r="482" spans="1:17" ht="45">
      <c r="A482" s="107" t="s">
        <v>2568</v>
      </c>
      <c r="B482" s="108" t="s">
        <v>2569</v>
      </c>
      <c r="C482" s="108" t="s">
        <v>2570</v>
      </c>
      <c r="D482" s="108" t="s">
        <v>1137</v>
      </c>
      <c r="E482" s="108" t="s">
        <v>1796</v>
      </c>
      <c r="F482" s="108" t="s">
        <v>1797</v>
      </c>
      <c r="G482" s="108" t="s">
        <v>227</v>
      </c>
      <c r="H482" s="109">
        <v>2692.29</v>
      </c>
      <c r="I482" s="110"/>
      <c r="J482" s="109">
        <v>2869.71</v>
      </c>
      <c r="K482" s="110"/>
      <c r="L482" s="109">
        <v>2522.38</v>
      </c>
      <c r="M482" s="110"/>
      <c r="N482" s="109">
        <v>2522.38</v>
      </c>
      <c r="O482" s="110"/>
      <c r="P482" s="114">
        <f t="shared" si="32"/>
        <v>0.88</v>
      </c>
      <c r="Q482" s="110" t="str">
        <f t="shared" si="32"/>
        <v/>
      </c>
    </row>
    <row r="483" spans="1:17" ht="45">
      <c r="A483" s="107" t="s">
        <v>2571</v>
      </c>
      <c r="B483" s="108" t="s">
        <v>2572</v>
      </c>
      <c r="C483" s="108" t="s">
        <v>2573</v>
      </c>
      <c r="D483" s="108" t="s">
        <v>1137</v>
      </c>
      <c r="E483" s="108" t="s">
        <v>1796</v>
      </c>
      <c r="F483" s="108" t="s">
        <v>1797</v>
      </c>
      <c r="G483" s="108" t="s">
        <v>227</v>
      </c>
      <c r="H483" s="110"/>
      <c r="I483" s="110"/>
      <c r="J483" s="109">
        <v>2726.51</v>
      </c>
      <c r="K483" s="110"/>
      <c r="L483" s="109">
        <v>2726.51</v>
      </c>
      <c r="M483" s="110"/>
      <c r="N483" s="109">
        <v>2836.79</v>
      </c>
      <c r="O483" s="110"/>
      <c r="P483" s="114">
        <f t="shared" si="32"/>
        <v>1.04</v>
      </c>
      <c r="Q483" s="110" t="str">
        <f t="shared" si="32"/>
        <v/>
      </c>
    </row>
    <row r="484" spans="1:17" ht="45">
      <c r="A484" s="107" t="s">
        <v>2568</v>
      </c>
      <c r="B484" s="108" t="s">
        <v>2569</v>
      </c>
      <c r="C484" s="108" t="s">
        <v>2570</v>
      </c>
      <c r="D484" s="108" t="s">
        <v>1191</v>
      </c>
      <c r="E484" s="108" t="s">
        <v>1796</v>
      </c>
      <c r="F484" s="108" t="s">
        <v>1797</v>
      </c>
      <c r="G484" s="108" t="s">
        <v>227</v>
      </c>
      <c r="H484" s="109">
        <v>2692.29</v>
      </c>
      <c r="I484" s="110"/>
      <c r="J484" s="109">
        <v>2869.71</v>
      </c>
      <c r="K484" s="110"/>
      <c r="L484" s="109">
        <v>2522.38</v>
      </c>
      <c r="M484" s="110"/>
      <c r="N484" s="109">
        <v>2522.38</v>
      </c>
      <c r="O484" s="110"/>
      <c r="P484" s="114">
        <f t="shared" si="32"/>
        <v>0.88</v>
      </c>
      <c r="Q484" s="110" t="str">
        <f t="shared" si="32"/>
        <v/>
      </c>
    </row>
    <row r="485" spans="1:17" ht="45">
      <c r="A485" s="107" t="s">
        <v>2571</v>
      </c>
      <c r="B485" s="108" t="s">
        <v>2572</v>
      </c>
      <c r="C485" s="108" t="s">
        <v>2573</v>
      </c>
      <c r="D485" s="108" t="s">
        <v>1191</v>
      </c>
      <c r="E485" s="108" t="s">
        <v>1796</v>
      </c>
      <c r="F485" s="108" t="s">
        <v>1797</v>
      </c>
      <c r="G485" s="108" t="s">
        <v>227</v>
      </c>
      <c r="H485" s="110"/>
      <c r="I485" s="110"/>
      <c r="J485" s="109">
        <v>2726.51</v>
      </c>
      <c r="K485" s="110"/>
      <c r="L485" s="109">
        <v>2726.51</v>
      </c>
      <c r="M485" s="110"/>
      <c r="N485" s="109">
        <v>2836.79</v>
      </c>
      <c r="O485" s="110"/>
      <c r="P485" s="114">
        <f t="shared" si="32"/>
        <v>1.04</v>
      </c>
      <c r="Q485" s="110" t="str">
        <f t="shared" si="32"/>
        <v/>
      </c>
    </row>
    <row r="486" spans="1:17" ht="45">
      <c r="A486" s="107" t="s">
        <v>2568</v>
      </c>
      <c r="B486" s="108" t="s">
        <v>2569</v>
      </c>
      <c r="C486" s="108" t="s">
        <v>2570</v>
      </c>
      <c r="D486" s="108" t="s">
        <v>1199</v>
      </c>
      <c r="E486" s="108" t="s">
        <v>1796</v>
      </c>
      <c r="F486" s="108" t="s">
        <v>1797</v>
      </c>
      <c r="G486" s="108" t="s">
        <v>227</v>
      </c>
      <c r="H486" s="109">
        <v>2692.29</v>
      </c>
      <c r="I486" s="110"/>
      <c r="J486" s="109">
        <v>2869.71</v>
      </c>
      <c r="K486" s="110"/>
      <c r="L486" s="109">
        <v>2522.38</v>
      </c>
      <c r="M486" s="110"/>
      <c r="N486" s="109">
        <v>2522.38</v>
      </c>
      <c r="O486" s="110"/>
      <c r="P486" s="114">
        <f t="shared" si="32"/>
        <v>0.88</v>
      </c>
      <c r="Q486" s="110" t="str">
        <f t="shared" si="32"/>
        <v/>
      </c>
    </row>
    <row r="487" spans="1:17" ht="45">
      <c r="A487" s="107" t="s">
        <v>2571</v>
      </c>
      <c r="B487" s="108" t="s">
        <v>2572</v>
      </c>
      <c r="C487" s="108" t="s">
        <v>2573</v>
      </c>
      <c r="D487" s="108" t="s">
        <v>1199</v>
      </c>
      <c r="E487" s="108" t="s">
        <v>1796</v>
      </c>
      <c r="F487" s="108" t="s">
        <v>1797</v>
      </c>
      <c r="G487" s="108" t="s">
        <v>227</v>
      </c>
      <c r="H487" s="110"/>
      <c r="I487" s="110"/>
      <c r="J487" s="109">
        <v>2726.51</v>
      </c>
      <c r="K487" s="110"/>
      <c r="L487" s="109">
        <v>2726.51</v>
      </c>
      <c r="M487" s="110"/>
      <c r="N487" s="109">
        <v>2836.79</v>
      </c>
      <c r="O487" s="110"/>
      <c r="P487" s="114">
        <f t="shared" si="32"/>
        <v>1.04</v>
      </c>
      <c r="Q487" s="110" t="str">
        <f t="shared" si="32"/>
        <v/>
      </c>
    </row>
    <row r="488" spans="1:17" ht="45">
      <c r="A488" s="107" t="s">
        <v>2568</v>
      </c>
      <c r="B488" s="108" t="s">
        <v>2569</v>
      </c>
      <c r="C488" s="108" t="s">
        <v>2570</v>
      </c>
      <c r="D488" s="108" t="s">
        <v>2574</v>
      </c>
      <c r="E488" s="108" t="s">
        <v>1796</v>
      </c>
      <c r="F488" s="108" t="s">
        <v>1797</v>
      </c>
      <c r="G488" s="108" t="s">
        <v>227</v>
      </c>
      <c r="H488" s="109">
        <v>2692.29</v>
      </c>
      <c r="I488" s="109">
        <v>3230.75</v>
      </c>
      <c r="J488" s="109">
        <v>2869.71</v>
      </c>
      <c r="K488" s="109">
        <v>3443.65</v>
      </c>
      <c r="L488" s="109">
        <v>2522.38</v>
      </c>
      <c r="M488" s="109">
        <v>3026.86</v>
      </c>
      <c r="N488" s="109">
        <v>2522.38</v>
      </c>
      <c r="O488" s="109">
        <v>3026.86</v>
      </c>
      <c r="P488" s="114">
        <f t="shared" si="32"/>
        <v>0.88</v>
      </c>
      <c r="Q488" s="114">
        <f t="shared" si="32"/>
        <v>0.88</v>
      </c>
    </row>
    <row r="489" spans="1:17" ht="45">
      <c r="A489" s="107" t="s">
        <v>2575</v>
      </c>
      <c r="B489" s="108" t="s">
        <v>2576</v>
      </c>
      <c r="C489" s="108" t="s">
        <v>2577</v>
      </c>
      <c r="D489" s="108" t="s">
        <v>2578</v>
      </c>
      <c r="E489" s="108" t="s">
        <v>1796</v>
      </c>
      <c r="F489" s="108" t="s">
        <v>1797</v>
      </c>
      <c r="G489" s="108" t="s">
        <v>227</v>
      </c>
      <c r="H489" s="109">
        <v>757.17</v>
      </c>
      <c r="I489" s="109">
        <v>908.6</v>
      </c>
      <c r="J489" s="109">
        <v>787.46</v>
      </c>
      <c r="K489" s="109">
        <v>944.95</v>
      </c>
      <c r="L489" s="110"/>
      <c r="M489" s="110"/>
      <c r="N489" s="109">
        <v>834.71</v>
      </c>
      <c r="O489" s="109">
        <v>1001.65</v>
      </c>
      <c r="P489" s="114">
        <f t="shared" si="32"/>
        <v>1.06</v>
      </c>
      <c r="Q489" s="114">
        <f t="shared" si="32"/>
        <v>1.06</v>
      </c>
    </row>
    <row r="490" spans="1:17" ht="45">
      <c r="A490" s="107" t="s">
        <v>2575</v>
      </c>
      <c r="B490" s="108" t="s">
        <v>2576</v>
      </c>
      <c r="C490" s="108" t="s">
        <v>2577</v>
      </c>
      <c r="D490" s="108" t="s">
        <v>2579</v>
      </c>
      <c r="E490" s="108" t="s">
        <v>1796</v>
      </c>
      <c r="F490" s="108" t="s">
        <v>1797</v>
      </c>
      <c r="G490" s="108" t="s">
        <v>227</v>
      </c>
      <c r="H490" s="110"/>
      <c r="I490" s="110"/>
      <c r="J490" s="110"/>
      <c r="K490" s="110"/>
      <c r="L490" s="109">
        <v>787.46</v>
      </c>
      <c r="M490" s="109">
        <v>944.95</v>
      </c>
      <c r="N490" s="110"/>
      <c r="O490" s="110"/>
      <c r="P490" s="110" t="str">
        <f t="shared" si="32"/>
        <v/>
      </c>
      <c r="Q490" s="110" t="str">
        <f t="shared" si="32"/>
        <v/>
      </c>
    </row>
    <row r="491" spans="1:17" ht="45">
      <c r="A491" s="107" t="s">
        <v>2571</v>
      </c>
      <c r="B491" s="108" t="s">
        <v>2572</v>
      </c>
      <c r="C491" s="108" t="s">
        <v>2573</v>
      </c>
      <c r="D491" s="108" t="s">
        <v>1203</v>
      </c>
      <c r="E491" s="108" t="s">
        <v>1796</v>
      </c>
      <c r="F491" s="108" t="s">
        <v>1797</v>
      </c>
      <c r="G491" s="108" t="s">
        <v>227</v>
      </c>
      <c r="H491" s="110"/>
      <c r="I491" s="110"/>
      <c r="J491" s="109">
        <v>2726.51</v>
      </c>
      <c r="K491" s="110"/>
      <c r="L491" s="109">
        <v>2726.51</v>
      </c>
      <c r="M491" s="110"/>
      <c r="N491" s="109">
        <v>2836.79</v>
      </c>
      <c r="O491" s="110"/>
      <c r="P491" s="114">
        <f t="shared" si="32"/>
        <v>1.04</v>
      </c>
      <c r="Q491" s="110" t="str">
        <f t="shared" si="32"/>
        <v/>
      </c>
    </row>
    <row r="492" spans="1:17" ht="45">
      <c r="A492" s="107" t="s">
        <v>2568</v>
      </c>
      <c r="B492" s="108" t="s">
        <v>2569</v>
      </c>
      <c r="C492" s="108" t="s">
        <v>2570</v>
      </c>
      <c r="D492" s="108" t="s">
        <v>1207</v>
      </c>
      <c r="E492" s="108" t="s">
        <v>1796</v>
      </c>
      <c r="F492" s="108" t="s">
        <v>1797</v>
      </c>
      <c r="G492" s="108" t="s">
        <v>227</v>
      </c>
      <c r="H492" s="109">
        <v>2692.29</v>
      </c>
      <c r="I492" s="110"/>
      <c r="J492" s="109">
        <v>2869.71</v>
      </c>
      <c r="K492" s="110"/>
      <c r="L492" s="109">
        <v>2522.38</v>
      </c>
      <c r="M492" s="110"/>
      <c r="N492" s="109">
        <v>2522.38</v>
      </c>
      <c r="O492" s="110"/>
      <c r="P492" s="114">
        <f t="shared" si="32"/>
        <v>0.88</v>
      </c>
      <c r="Q492" s="110" t="str">
        <f t="shared" si="32"/>
        <v/>
      </c>
    </row>
    <row r="493" spans="1:17" ht="45">
      <c r="A493" s="107" t="s">
        <v>2571</v>
      </c>
      <c r="B493" s="108" t="s">
        <v>2572</v>
      </c>
      <c r="C493" s="108" t="s">
        <v>2573</v>
      </c>
      <c r="D493" s="108" t="s">
        <v>1207</v>
      </c>
      <c r="E493" s="108" t="s">
        <v>1796</v>
      </c>
      <c r="F493" s="108" t="s">
        <v>1797</v>
      </c>
      <c r="G493" s="108" t="s">
        <v>227</v>
      </c>
      <c r="H493" s="110"/>
      <c r="I493" s="110"/>
      <c r="J493" s="109">
        <v>2726.51</v>
      </c>
      <c r="K493" s="110"/>
      <c r="L493" s="109">
        <v>2726.51</v>
      </c>
      <c r="M493" s="110"/>
      <c r="N493" s="109">
        <v>2836.79</v>
      </c>
      <c r="O493" s="110"/>
      <c r="P493" s="114">
        <f t="shared" si="32"/>
        <v>1.04</v>
      </c>
      <c r="Q493" s="110" t="str">
        <f t="shared" si="32"/>
        <v/>
      </c>
    </row>
    <row r="494" spans="1:17" ht="45">
      <c r="A494" s="107" t="s">
        <v>2568</v>
      </c>
      <c r="B494" s="108" t="s">
        <v>2569</v>
      </c>
      <c r="C494" s="108" t="s">
        <v>2570</v>
      </c>
      <c r="D494" s="108" t="s">
        <v>1211</v>
      </c>
      <c r="E494" s="108" t="s">
        <v>1796</v>
      </c>
      <c r="F494" s="108" t="s">
        <v>1797</v>
      </c>
      <c r="G494" s="108" t="s">
        <v>227</v>
      </c>
      <c r="H494" s="109">
        <v>2692.29</v>
      </c>
      <c r="I494" s="110"/>
      <c r="J494" s="109">
        <v>2869.71</v>
      </c>
      <c r="K494" s="110"/>
      <c r="L494" s="109">
        <v>2522.38</v>
      </c>
      <c r="M494" s="110"/>
      <c r="N494" s="109">
        <v>2522.38</v>
      </c>
      <c r="O494" s="110"/>
      <c r="P494" s="114">
        <f t="shared" si="32"/>
        <v>0.88</v>
      </c>
      <c r="Q494" s="110" t="str">
        <f t="shared" si="32"/>
        <v/>
      </c>
    </row>
    <row r="495" spans="1:17" ht="45">
      <c r="A495" s="107" t="s">
        <v>2571</v>
      </c>
      <c r="B495" s="108" t="s">
        <v>2572</v>
      </c>
      <c r="C495" s="108" t="s">
        <v>2573</v>
      </c>
      <c r="D495" s="108" t="s">
        <v>1211</v>
      </c>
      <c r="E495" s="108" t="s">
        <v>1796</v>
      </c>
      <c r="F495" s="108" t="s">
        <v>1797</v>
      </c>
      <c r="G495" s="108" t="s">
        <v>227</v>
      </c>
      <c r="H495" s="110"/>
      <c r="I495" s="110"/>
      <c r="J495" s="109">
        <v>2726.51</v>
      </c>
      <c r="K495" s="110"/>
      <c r="L495" s="109">
        <v>2726.51</v>
      </c>
      <c r="M495" s="110"/>
      <c r="N495" s="109">
        <v>2836.79</v>
      </c>
      <c r="O495" s="110"/>
      <c r="P495" s="114">
        <f t="shared" si="32"/>
        <v>1.04</v>
      </c>
      <c r="Q495" s="110" t="str">
        <f t="shared" si="32"/>
        <v/>
      </c>
    </row>
    <row r="496" spans="1:17" ht="45">
      <c r="A496" s="107" t="s">
        <v>2568</v>
      </c>
      <c r="B496" s="108" t="s">
        <v>2569</v>
      </c>
      <c r="C496" s="108" t="s">
        <v>2570</v>
      </c>
      <c r="D496" s="108" t="s">
        <v>1215</v>
      </c>
      <c r="E496" s="108" t="s">
        <v>1796</v>
      </c>
      <c r="F496" s="108" t="s">
        <v>1797</v>
      </c>
      <c r="G496" s="108" t="s">
        <v>227</v>
      </c>
      <c r="H496" s="109">
        <v>2692.29</v>
      </c>
      <c r="I496" s="110"/>
      <c r="J496" s="109">
        <v>2869.71</v>
      </c>
      <c r="K496" s="110"/>
      <c r="L496" s="109">
        <v>2522.38</v>
      </c>
      <c r="M496" s="110"/>
      <c r="N496" s="109">
        <v>2522.38</v>
      </c>
      <c r="O496" s="110"/>
      <c r="P496" s="114">
        <f t="shared" si="32"/>
        <v>0.88</v>
      </c>
      <c r="Q496" s="110" t="str">
        <f t="shared" si="32"/>
        <v/>
      </c>
    </row>
    <row r="497" spans="1:17" ht="45">
      <c r="A497" s="107" t="s">
        <v>2571</v>
      </c>
      <c r="B497" s="108" t="s">
        <v>2572</v>
      </c>
      <c r="C497" s="108" t="s">
        <v>2573</v>
      </c>
      <c r="D497" s="108" t="s">
        <v>1215</v>
      </c>
      <c r="E497" s="108" t="s">
        <v>1796</v>
      </c>
      <c r="F497" s="108" t="s">
        <v>1797</v>
      </c>
      <c r="G497" s="108" t="s">
        <v>227</v>
      </c>
      <c r="H497" s="110"/>
      <c r="I497" s="110"/>
      <c r="J497" s="109">
        <v>2726.51</v>
      </c>
      <c r="K497" s="110"/>
      <c r="L497" s="109">
        <v>2726.51</v>
      </c>
      <c r="M497" s="110"/>
      <c r="N497" s="109">
        <v>2836.79</v>
      </c>
      <c r="O497" s="110"/>
      <c r="P497" s="114">
        <f t="shared" si="32"/>
        <v>1.04</v>
      </c>
      <c r="Q497" s="110" t="str">
        <f t="shared" si="32"/>
        <v/>
      </c>
    </row>
    <row r="498" spans="1:17">
      <c r="A498" s="206" t="s">
        <v>1216</v>
      </c>
      <c r="B498" s="206" t="s">
        <v>1216</v>
      </c>
      <c r="C498" s="206" t="s">
        <v>1216</v>
      </c>
      <c r="D498" s="206" t="s">
        <v>1216</v>
      </c>
      <c r="E498" s="206" t="s">
        <v>1216</v>
      </c>
      <c r="F498" s="206" t="s">
        <v>1216</v>
      </c>
      <c r="G498" s="206" t="s">
        <v>1216</v>
      </c>
      <c r="H498" s="206" t="s">
        <v>1216</v>
      </c>
      <c r="I498" s="206" t="s">
        <v>1216</v>
      </c>
      <c r="J498" s="206" t="s">
        <v>1216</v>
      </c>
      <c r="K498" s="206" t="s">
        <v>1216</v>
      </c>
      <c r="L498" s="206" t="s">
        <v>1216</v>
      </c>
      <c r="M498" s="206" t="s">
        <v>1216</v>
      </c>
      <c r="N498" s="206" t="s">
        <v>1216</v>
      </c>
      <c r="O498" s="206" t="s">
        <v>1216</v>
      </c>
      <c r="P498" s="206" t="s">
        <v>1216</v>
      </c>
      <c r="Q498" s="206" t="s">
        <v>1216</v>
      </c>
    </row>
    <row r="499" spans="1:17" ht="45">
      <c r="A499" s="107" t="s">
        <v>2580</v>
      </c>
      <c r="B499" s="108" t="s">
        <v>2581</v>
      </c>
      <c r="C499" s="108" t="s">
        <v>2582</v>
      </c>
      <c r="D499" s="108" t="s">
        <v>1224</v>
      </c>
      <c r="E499" s="108" t="s">
        <v>1796</v>
      </c>
      <c r="F499" s="108" t="s">
        <v>1797</v>
      </c>
      <c r="G499" s="108" t="s">
        <v>227</v>
      </c>
      <c r="H499" s="109">
        <v>2552.16</v>
      </c>
      <c r="I499" s="110"/>
      <c r="J499" s="109">
        <v>2720.6</v>
      </c>
      <c r="K499" s="110"/>
      <c r="L499" s="109">
        <v>2720.6</v>
      </c>
      <c r="M499" s="110"/>
      <c r="N499" s="109">
        <v>2931.38</v>
      </c>
      <c r="O499" s="110"/>
      <c r="P499" s="114">
        <f t="shared" ref="P499:Q508" si="33">IFERROR(ROUND(N499/J499,2),"")</f>
        <v>1.08</v>
      </c>
      <c r="Q499" s="110" t="str">
        <f t="shared" si="33"/>
        <v/>
      </c>
    </row>
    <row r="500" spans="1:17" ht="45">
      <c r="A500" s="107" t="s">
        <v>2580</v>
      </c>
      <c r="B500" s="108" t="s">
        <v>2581</v>
      </c>
      <c r="C500" s="108" t="s">
        <v>2582</v>
      </c>
      <c r="D500" s="108" t="s">
        <v>1228</v>
      </c>
      <c r="E500" s="108" t="s">
        <v>1796</v>
      </c>
      <c r="F500" s="108" t="s">
        <v>1797</v>
      </c>
      <c r="G500" s="108" t="s">
        <v>227</v>
      </c>
      <c r="H500" s="109">
        <v>2552.16</v>
      </c>
      <c r="I500" s="110"/>
      <c r="J500" s="109">
        <v>2720.6</v>
      </c>
      <c r="K500" s="110"/>
      <c r="L500" s="109">
        <v>2720.6</v>
      </c>
      <c r="M500" s="110"/>
      <c r="N500" s="109">
        <v>2931.38</v>
      </c>
      <c r="O500" s="110"/>
      <c r="P500" s="114">
        <f t="shared" si="33"/>
        <v>1.08</v>
      </c>
      <c r="Q500" s="110" t="str">
        <f t="shared" si="33"/>
        <v/>
      </c>
    </row>
    <row r="501" spans="1:17" ht="45">
      <c r="A501" s="107" t="s">
        <v>2580</v>
      </c>
      <c r="B501" s="108" t="s">
        <v>2581</v>
      </c>
      <c r="C501" s="108" t="s">
        <v>2582</v>
      </c>
      <c r="D501" s="108" t="s">
        <v>1145</v>
      </c>
      <c r="E501" s="108" t="s">
        <v>1796</v>
      </c>
      <c r="F501" s="108" t="s">
        <v>1797</v>
      </c>
      <c r="G501" s="108" t="s">
        <v>227</v>
      </c>
      <c r="H501" s="109">
        <v>2552.16</v>
      </c>
      <c r="I501" s="110"/>
      <c r="J501" s="109">
        <v>2720.6</v>
      </c>
      <c r="K501" s="110"/>
      <c r="L501" s="109">
        <v>2720.6</v>
      </c>
      <c r="M501" s="110"/>
      <c r="N501" s="109">
        <v>2931.38</v>
      </c>
      <c r="O501" s="110"/>
      <c r="P501" s="114">
        <f t="shared" si="33"/>
        <v>1.08</v>
      </c>
      <c r="Q501" s="110" t="str">
        <f t="shared" si="33"/>
        <v/>
      </c>
    </row>
    <row r="502" spans="1:17" ht="45">
      <c r="A502" s="107" t="s">
        <v>2580</v>
      </c>
      <c r="B502" s="108" t="s">
        <v>2581</v>
      </c>
      <c r="C502" s="108" t="s">
        <v>2582</v>
      </c>
      <c r="D502" s="108" t="s">
        <v>247</v>
      </c>
      <c r="E502" s="108" t="s">
        <v>1796</v>
      </c>
      <c r="F502" s="108" t="s">
        <v>1797</v>
      </c>
      <c r="G502" s="108" t="s">
        <v>227</v>
      </c>
      <c r="H502" s="109">
        <v>2552.16</v>
      </c>
      <c r="I502" s="110"/>
      <c r="J502" s="109">
        <v>2720.6</v>
      </c>
      <c r="K502" s="110"/>
      <c r="L502" s="109">
        <v>2720.6</v>
      </c>
      <c r="M502" s="110"/>
      <c r="N502" s="109">
        <v>2931.38</v>
      </c>
      <c r="O502" s="110"/>
      <c r="P502" s="114">
        <f t="shared" si="33"/>
        <v>1.08</v>
      </c>
      <c r="Q502" s="110" t="str">
        <f t="shared" si="33"/>
        <v/>
      </c>
    </row>
    <row r="503" spans="1:17" ht="45">
      <c r="A503" s="107" t="s">
        <v>2580</v>
      </c>
      <c r="B503" s="108" t="s">
        <v>2581</v>
      </c>
      <c r="C503" s="108" t="s">
        <v>2582</v>
      </c>
      <c r="D503" s="108" t="s">
        <v>1241</v>
      </c>
      <c r="E503" s="108" t="s">
        <v>1796</v>
      </c>
      <c r="F503" s="108" t="s">
        <v>1797</v>
      </c>
      <c r="G503" s="108" t="s">
        <v>227</v>
      </c>
      <c r="H503" s="109">
        <v>2552.16</v>
      </c>
      <c r="I503" s="110"/>
      <c r="J503" s="109">
        <v>2720.6</v>
      </c>
      <c r="K503" s="110"/>
      <c r="L503" s="109">
        <v>2720.6</v>
      </c>
      <c r="M503" s="110"/>
      <c r="N503" s="109">
        <v>2931.38</v>
      </c>
      <c r="O503" s="110"/>
      <c r="P503" s="114">
        <f t="shared" si="33"/>
        <v>1.08</v>
      </c>
      <c r="Q503" s="110" t="str">
        <f t="shared" si="33"/>
        <v/>
      </c>
    </row>
    <row r="504" spans="1:17" ht="45">
      <c r="A504" s="107" t="s">
        <v>2580</v>
      </c>
      <c r="B504" s="108" t="s">
        <v>2581</v>
      </c>
      <c r="C504" s="108" t="s">
        <v>2582</v>
      </c>
      <c r="D504" s="108" t="s">
        <v>2583</v>
      </c>
      <c r="E504" s="108" t="s">
        <v>1796</v>
      </c>
      <c r="F504" s="108" t="s">
        <v>1797</v>
      </c>
      <c r="G504" s="108" t="s">
        <v>227</v>
      </c>
      <c r="H504" s="109">
        <v>2552.16</v>
      </c>
      <c r="I504" s="109">
        <v>3062.59</v>
      </c>
      <c r="J504" s="109">
        <v>2720.6</v>
      </c>
      <c r="K504" s="109">
        <v>3264.72</v>
      </c>
      <c r="L504" s="109">
        <v>2720.6</v>
      </c>
      <c r="M504" s="109">
        <v>3264.72</v>
      </c>
      <c r="N504" s="110"/>
      <c r="O504" s="110"/>
      <c r="P504" s="114">
        <f t="shared" si="33"/>
        <v>0</v>
      </c>
      <c r="Q504" s="114">
        <f t="shared" si="33"/>
        <v>0</v>
      </c>
    </row>
    <row r="505" spans="1:17" ht="45">
      <c r="A505" s="107" t="s">
        <v>2580</v>
      </c>
      <c r="B505" s="108" t="s">
        <v>2581</v>
      </c>
      <c r="C505" s="108" t="s">
        <v>2582</v>
      </c>
      <c r="D505" s="108" t="s">
        <v>2584</v>
      </c>
      <c r="E505" s="108" t="s">
        <v>1796</v>
      </c>
      <c r="F505" s="108" t="s">
        <v>1797</v>
      </c>
      <c r="G505" s="108" t="s">
        <v>227</v>
      </c>
      <c r="H505" s="110"/>
      <c r="I505" s="110"/>
      <c r="J505" s="110"/>
      <c r="K505" s="110"/>
      <c r="L505" s="110"/>
      <c r="M505" s="110"/>
      <c r="N505" s="109">
        <v>2931.38</v>
      </c>
      <c r="O505" s="109">
        <v>3486.72</v>
      </c>
      <c r="P505" s="110" t="str">
        <f t="shared" si="33"/>
        <v/>
      </c>
      <c r="Q505" s="110" t="str">
        <f t="shared" si="33"/>
        <v/>
      </c>
    </row>
    <row r="506" spans="1:17" ht="60">
      <c r="A506" s="107" t="s">
        <v>1876</v>
      </c>
      <c r="B506" s="108" t="s">
        <v>1877</v>
      </c>
      <c r="C506" s="108" t="s">
        <v>1878</v>
      </c>
      <c r="D506" s="108" t="s">
        <v>2585</v>
      </c>
      <c r="E506" s="108" t="s">
        <v>1796</v>
      </c>
      <c r="F506" s="108" t="s">
        <v>1797</v>
      </c>
      <c r="G506" s="108" t="s">
        <v>227</v>
      </c>
      <c r="H506" s="110"/>
      <c r="I506" s="110"/>
      <c r="J506" s="109">
        <v>1773.66</v>
      </c>
      <c r="K506" s="109">
        <v>2085.31</v>
      </c>
      <c r="L506" s="109">
        <v>1773.66</v>
      </c>
      <c r="M506" s="109">
        <v>2085.31</v>
      </c>
      <c r="N506" s="109">
        <v>1991.63</v>
      </c>
      <c r="O506" s="109">
        <v>2227.11</v>
      </c>
      <c r="P506" s="114">
        <f t="shared" si="33"/>
        <v>1.1200000000000001</v>
      </c>
      <c r="Q506" s="114">
        <f t="shared" si="33"/>
        <v>1.07</v>
      </c>
    </row>
    <row r="507" spans="1:17" ht="45">
      <c r="A507" s="107" t="s">
        <v>2580</v>
      </c>
      <c r="B507" s="108" t="s">
        <v>2581</v>
      </c>
      <c r="C507" s="108" t="s">
        <v>2582</v>
      </c>
      <c r="D507" s="108" t="s">
        <v>1253</v>
      </c>
      <c r="E507" s="108" t="s">
        <v>1796</v>
      </c>
      <c r="F507" s="108" t="s">
        <v>1797</v>
      </c>
      <c r="G507" s="108" t="s">
        <v>227</v>
      </c>
      <c r="H507" s="109">
        <v>2552.16</v>
      </c>
      <c r="I507" s="110"/>
      <c r="J507" s="109">
        <v>2720.6</v>
      </c>
      <c r="K507" s="110"/>
      <c r="L507" s="109">
        <v>2720.6</v>
      </c>
      <c r="M507" s="110"/>
      <c r="N507" s="109">
        <v>2931.38</v>
      </c>
      <c r="O507" s="110"/>
      <c r="P507" s="114">
        <f t="shared" si="33"/>
        <v>1.08</v>
      </c>
      <c r="Q507" s="110" t="str">
        <f t="shared" si="33"/>
        <v/>
      </c>
    </row>
    <row r="508" spans="1:17" ht="45">
      <c r="A508" s="107" t="s">
        <v>2580</v>
      </c>
      <c r="B508" s="108" t="s">
        <v>2581</v>
      </c>
      <c r="C508" s="108" t="s">
        <v>2582</v>
      </c>
      <c r="D508" s="108" t="s">
        <v>1257</v>
      </c>
      <c r="E508" s="108" t="s">
        <v>1796</v>
      </c>
      <c r="F508" s="108" t="s">
        <v>1797</v>
      </c>
      <c r="G508" s="108" t="s">
        <v>227</v>
      </c>
      <c r="H508" s="109">
        <v>2552.16</v>
      </c>
      <c r="I508" s="110"/>
      <c r="J508" s="109">
        <v>2720.6</v>
      </c>
      <c r="K508" s="110"/>
      <c r="L508" s="109">
        <v>2720.6</v>
      </c>
      <c r="M508" s="110"/>
      <c r="N508" s="109">
        <v>2931.38</v>
      </c>
      <c r="O508" s="110"/>
      <c r="P508" s="114">
        <f t="shared" si="33"/>
        <v>1.08</v>
      </c>
      <c r="Q508" s="110" t="str">
        <f t="shared" si="33"/>
        <v/>
      </c>
    </row>
    <row r="509" spans="1:17">
      <c r="A509" s="206" t="s">
        <v>1258</v>
      </c>
      <c r="B509" s="206" t="s">
        <v>1258</v>
      </c>
      <c r="C509" s="206" t="s">
        <v>1258</v>
      </c>
      <c r="D509" s="206" t="s">
        <v>1258</v>
      </c>
      <c r="E509" s="206" t="s">
        <v>1258</v>
      </c>
      <c r="F509" s="206" t="s">
        <v>1258</v>
      </c>
      <c r="G509" s="206" t="s">
        <v>1258</v>
      </c>
      <c r="H509" s="206" t="s">
        <v>1258</v>
      </c>
      <c r="I509" s="206" t="s">
        <v>1258</v>
      </c>
      <c r="J509" s="206" t="s">
        <v>1258</v>
      </c>
      <c r="K509" s="206" t="s">
        <v>1258</v>
      </c>
      <c r="L509" s="206" t="s">
        <v>1258</v>
      </c>
      <c r="M509" s="206" t="s">
        <v>1258</v>
      </c>
      <c r="N509" s="206" t="s">
        <v>1258</v>
      </c>
      <c r="O509" s="206" t="s">
        <v>1258</v>
      </c>
      <c r="P509" s="206" t="s">
        <v>1258</v>
      </c>
      <c r="Q509" s="206" t="s">
        <v>1258</v>
      </c>
    </row>
    <row r="510" spans="1:17" ht="180">
      <c r="A510" s="107" t="s">
        <v>2586</v>
      </c>
      <c r="B510" s="108" t="s">
        <v>2587</v>
      </c>
      <c r="C510" s="108" t="s">
        <v>2325</v>
      </c>
      <c r="D510" s="108" t="s">
        <v>2588</v>
      </c>
      <c r="E510" s="108" t="s">
        <v>1796</v>
      </c>
      <c r="F510" s="108" t="s">
        <v>1797</v>
      </c>
      <c r="G510" s="108" t="s">
        <v>227</v>
      </c>
      <c r="H510" s="109">
        <v>6729.65</v>
      </c>
      <c r="I510" s="110"/>
      <c r="J510" s="109">
        <v>6729.65</v>
      </c>
      <c r="K510" s="110"/>
      <c r="L510" s="109">
        <v>6729.65</v>
      </c>
      <c r="M510" s="110"/>
      <c r="N510" s="109">
        <v>6924.33</v>
      </c>
      <c r="O510" s="110"/>
      <c r="P510" s="114">
        <f t="shared" ref="P510:Q533" si="34">IFERROR(ROUND(N510/J510,2),"")</f>
        <v>1.03</v>
      </c>
      <c r="Q510" s="110" t="str">
        <f t="shared" si="34"/>
        <v/>
      </c>
    </row>
    <row r="511" spans="1:17" ht="135">
      <c r="A511" s="107" t="s">
        <v>2586</v>
      </c>
      <c r="B511" s="108" t="s">
        <v>2587</v>
      </c>
      <c r="C511" s="108" t="s">
        <v>2325</v>
      </c>
      <c r="D511" s="108" t="s">
        <v>2589</v>
      </c>
      <c r="E511" s="108" t="s">
        <v>1796</v>
      </c>
      <c r="F511" s="108" t="s">
        <v>1797</v>
      </c>
      <c r="G511" s="108" t="s">
        <v>227</v>
      </c>
      <c r="H511" s="109">
        <v>4023.99</v>
      </c>
      <c r="I511" s="110"/>
      <c r="J511" s="109">
        <v>4023.99</v>
      </c>
      <c r="K511" s="110"/>
      <c r="L511" s="109">
        <v>4023.99</v>
      </c>
      <c r="M511" s="110"/>
      <c r="N511" s="109">
        <v>5082.6499999999996</v>
      </c>
      <c r="O511" s="110"/>
      <c r="P511" s="114">
        <f t="shared" si="34"/>
        <v>1.26</v>
      </c>
      <c r="Q511" s="110" t="str">
        <f t="shared" si="34"/>
        <v/>
      </c>
    </row>
    <row r="512" spans="1:17" ht="45">
      <c r="A512" s="107" t="s">
        <v>2054</v>
      </c>
      <c r="B512" s="108" t="s">
        <v>2055</v>
      </c>
      <c r="C512" s="108" t="s">
        <v>2056</v>
      </c>
      <c r="D512" s="108" t="s">
        <v>2590</v>
      </c>
      <c r="E512" s="108" t="s">
        <v>1796</v>
      </c>
      <c r="F512" s="108" t="s">
        <v>1797</v>
      </c>
      <c r="G512" s="108" t="s">
        <v>227</v>
      </c>
      <c r="H512" s="109">
        <v>1475.98</v>
      </c>
      <c r="I512" s="109">
        <v>1771.18</v>
      </c>
      <c r="J512" s="109">
        <v>1523.06</v>
      </c>
      <c r="K512" s="109">
        <v>1827.67</v>
      </c>
      <c r="L512" s="109">
        <v>1523.06</v>
      </c>
      <c r="M512" s="109">
        <v>1827.67</v>
      </c>
      <c r="N512" s="109">
        <v>1584</v>
      </c>
      <c r="O512" s="109">
        <v>1900.8</v>
      </c>
      <c r="P512" s="114">
        <f t="shared" si="34"/>
        <v>1.04</v>
      </c>
      <c r="Q512" s="114">
        <f t="shared" si="34"/>
        <v>1.04</v>
      </c>
    </row>
    <row r="513" spans="1:17" ht="45">
      <c r="A513" s="107" t="s">
        <v>2591</v>
      </c>
      <c r="B513" s="108" t="s">
        <v>1264</v>
      </c>
      <c r="C513" s="108" t="s">
        <v>1265</v>
      </c>
      <c r="D513" s="108" t="s">
        <v>2592</v>
      </c>
      <c r="E513" s="108" t="s">
        <v>1796</v>
      </c>
      <c r="F513" s="108" t="s">
        <v>1797</v>
      </c>
      <c r="G513" s="108" t="s">
        <v>227</v>
      </c>
      <c r="H513" s="109">
        <v>1162.68</v>
      </c>
      <c r="I513" s="110"/>
      <c r="J513" s="109">
        <v>1162.68</v>
      </c>
      <c r="K513" s="110"/>
      <c r="L513" s="109">
        <v>1162.68</v>
      </c>
      <c r="M513" s="110"/>
      <c r="N513" s="109">
        <v>1289.08</v>
      </c>
      <c r="O513" s="110"/>
      <c r="P513" s="114">
        <f t="shared" si="34"/>
        <v>1.1100000000000001</v>
      </c>
      <c r="Q513" s="110" t="str">
        <f t="shared" si="34"/>
        <v/>
      </c>
    </row>
    <row r="514" spans="1:17" ht="45">
      <c r="A514" s="107" t="s">
        <v>2593</v>
      </c>
      <c r="B514" s="108" t="s">
        <v>2594</v>
      </c>
      <c r="C514" s="108" t="s">
        <v>2595</v>
      </c>
      <c r="D514" s="108" t="s">
        <v>2596</v>
      </c>
      <c r="E514" s="108" t="s">
        <v>1796</v>
      </c>
      <c r="F514" s="108" t="s">
        <v>1797</v>
      </c>
      <c r="G514" s="108" t="s">
        <v>235</v>
      </c>
      <c r="H514" s="109">
        <v>2565.1</v>
      </c>
      <c r="I514" s="109">
        <v>2565.1</v>
      </c>
      <c r="J514" s="109">
        <v>2667.7</v>
      </c>
      <c r="K514" s="109">
        <v>2667.7</v>
      </c>
      <c r="L514" s="109">
        <v>2667.7</v>
      </c>
      <c r="M514" s="109">
        <v>2667.7</v>
      </c>
      <c r="N514" s="109">
        <v>2667.7</v>
      </c>
      <c r="O514" s="109">
        <v>2667.7</v>
      </c>
      <c r="P514" s="114">
        <f t="shared" si="34"/>
        <v>1</v>
      </c>
      <c r="Q514" s="114">
        <f t="shared" si="34"/>
        <v>1</v>
      </c>
    </row>
    <row r="515" spans="1:17" ht="180">
      <c r="A515" s="107" t="s">
        <v>2586</v>
      </c>
      <c r="B515" s="108" t="s">
        <v>2587</v>
      </c>
      <c r="C515" s="108" t="s">
        <v>2325</v>
      </c>
      <c r="D515" s="108" t="s">
        <v>2597</v>
      </c>
      <c r="E515" s="108" t="s">
        <v>1796</v>
      </c>
      <c r="F515" s="108" t="s">
        <v>1797</v>
      </c>
      <c r="G515" s="108" t="s">
        <v>227</v>
      </c>
      <c r="H515" s="109">
        <v>6729.65</v>
      </c>
      <c r="I515" s="110"/>
      <c r="J515" s="109">
        <v>6729.65</v>
      </c>
      <c r="K515" s="110"/>
      <c r="L515" s="109">
        <v>6729.65</v>
      </c>
      <c r="M515" s="110"/>
      <c r="N515" s="109">
        <v>6924.33</v>
      </c>
      <c r="O515" s="110"/>
      <c r="P515" s="114">
        <f t="shared" si="34"/>
        <v>1.03</v>
      </c>
      <c r="Q515" s="110" t="str">
        <f t="shared" si="34"/>
        <v/>
      </c>
    </row>
    <row r="516" spans="1:17" ht="180">
      <c r="A516" s="107" t="s">
        <v>2586</v>
      </c>
      <c r="B516" s="108" t="s">
        <v>2587</v>
      </c>
      <c r="C516" s="108" t="s">
        <v>2325</v>
      </c>
      <c r="D516" s="108" t="s">
        <v>2598</v>
      </c>
      <c r="E516" s="108" t="s">
        <v>1796</v>
      </c>
      <c r="F516" s="108" t="s">
        <v>1797</v>
      </c>
      <c r="G516" s="108" t="s">
        <v>227</v>
      </c>
      <c r="H516" s="109">
        <v>6729.65</v>
      </c>
      <c r="I516" s="110"/>
      <c r="J516" s="109">
        <v>6729.65</v>
      </c>
      <c r="K516" s="110"/>
      <c r="L516" s="109">
        <v>6729.65</v>
      </c>
      <c r="M516" s="110"/>
      <c r="N516" s="109">
        <v>6924.33</v>
      </c>
      <c r="O516" s="110"/>
      <c r="P516" s="114">
        <f t="shared" si="34"/>
        <v>1.03</v>
      </c>
      <c r="Q516" s="110" t="str">
        <f t="shared" si="34"/>
        <v/>
      </c>
    </row>
    <row r="517" spans="1:17" ht="180">
      <c r="A517" s="107" t="s">
        <v>2586</v>
      </c>
      <c r="B517" s="108" t="s">
        <v>2587</v>
      </c>
      <c r="C517" s="108" t="s">
        <v>2325</v>
      </c>
      <c r="D517" s="108" t="s">
        <v>2599</v>
      </c>
      <c r="E517" s="108" t="s">
        <v>1796</v>
      </c>
      <c r="F517" s="108" t="s">
        <v>1797</v>
      </c>
      <c r="G517" s="108" t="s">
        <v>227</v>
      </c>
      <c r="H517" s="109">
        <v>6729.65</v>
      </c>
      <c r="I517" s="110"/>
      <c r="J517" s="109">
        <v>6729.65</v>
      </c>
      <c r="K517" s="110"/>
      <c r="L517" s="109">
        <v>6729.65</v>
      </c>
      <c r="M517" s="110"/>
      <c r="N517" s="109">
        <v>6924.33</v>
      </c>
      <c r="O517" s="110"/>
      <c r="P517" s="114">
        <f t="shared" si="34"/>
        <v>1.03</v>
      </c>
      <c r="Q517" s="110" t="str">
        <f t="shared" si="34"/>
        <v/>
      </c>
    </row>
    <row r="518" spans="1:17" ht="150">
      <c r="A518" s="107" t="s">
        <v>2586</v>
      </c>
      <c r="B518" s="108" t="s">
        <v>2587</v>
      </c>
      <c r="C518" s="108" t="s">
        <v>2325</v>
      </c>
      <c r="D518" s="108" t="s">
        <v>2600</v>
      </c>
      <c r="E518" s="108" t="s">
        <v>1796</v>
      </c>
      <c r="F518" s="108" t="s">
        <v>1797</v>
      </c>
      <c r="G518" s="108" t="s">
        <v>227</v>
      </c>
      <c r="H518" s="110"/>
      <c r="I518" s="110"/>
      <c r="J518" s="109">
        <v>2511.2600000000002</v>
      </c>
      <c r="K518" s="109">
        <v>3013.51</v>
      </c>
      <c r="L518" s="109">
        <v>2511.2600000000002</v>
      </c>
      <c r="M518" s="109">
        <v>3013.51</v>
      </c>
      <c r="N518" s="110"/>
      <c r="O518" s="110"/>
      <c r="P518" s="114">
        <f t="shared" si="34"/>
        <v>0</v>
      </c>
      <c r="Q518" s="114">
        <f t="shared" si="34"/>
        <v>0</v>
      </c>
    </row>
    <row r="519" spans="1:17" ht="135">
      <c r="A519" s="107" t="s">
        <v>2586</v>
      </c>
      <c r="B519" s="108" t="s">
        <v>2587</v>
      </c>
      <c r="C519" s="108" t="s">
        <v>2325</v>
      </c>
      <c r="D519" s="108" t="s">
        <v>2601</v>
      </c>
      <c r="E519" s="108" t="s">
        <v>1796</v>
      </c>
      <c r="F519" s="108" t="s">
        <v>1797</v>
      </c>
      <c r="G519" s="108" t="s">
        <v>227</v>
      </c>
      <c r="H519" s="109">
        <v>4023.99</v>
      </c>
      <c r="I519" s="110"/>
      <c r="J519" s="109">
        <v>4023.99</v>
      </c>
      <c r="K519" s="110"/>
      <c r="L519" s="109">
        <v>4023.99</v>
      </c>
      <c r="M519" s="110"/>
      <c r="N519" s="109">
        <v>5082.6499999999996</v>
      </c>
      <c r="O519" s="110"/>
      <c r="P519" s="114">
        <f t="shared" si="34"/>
        <v>1.26</v>
      </c>
      <c r="Q519" s="110" t="str">
        <f t="shared" si="34"/>
        <v/>
      </c>
    </row>
    <row r="520" spans="1:17" ht="165">
      <c r="A520" s="107" t="s">
        <v>2586</v>
      </c>
      <c r="B520" s="108" t="s">
        <v>2587</v>
      </c>
      <c r="C520" s="108" t="s">
        <v>2325</v>
      </c>
      <c r="D520" s="108" t="s">
        <v>2602</v>
      </c>
      <c r="E520" s="108" t="s">
        <v>1796</v>
      </c>
      <c r="F520" s="108" t="s">
        <v>1797</v>
      </c>
      <c r="G520" s="108" t="s">
        <v>227</v>
      </c>
      <c r="H520" s="109">
        <v>2511.2600000000002</v>
      </c>
      <c r="I520" s="109">
        <v>2913.8</v>
      </c>
      <c r="J520" s="110"/>
      <c r="K520" s="110"/>
      <c r="L520" s="110"/>
      <c r="M520" s="110"/>
      <c r="N520" s="109">
        <v>2801.55</v>
      </c>
      <c r="O520" s="109">
        <v>3218.43</v>
      </c>
      <c r="P520" s="110" t="str">
        <f t="shared" si="34"/>
        <v/>
      </c>
      <c r="Q520" s="110" t="str">
        <f t="shared" si="34"/>
        <v/>
      </c>
    </row>
    <row r="521" spans="1:17" ht="180">
      <c r="A521" s="107" t="s">
        <v>2586</v>
      </c>
      <c r="B521" s="108" t="s">
        <v>2587</v>
      </c>
      <c r="C521" s="108" t="s">
        <v>2325</v>
      </c>
      <c r="D521" s="108" t="s">
        <v>2603</v>
      </c>
      <c r="E521" s="108" t="s">
        <v>1796</v>
      </c>
      <c r="F521" s="108" t="s">
        <v>1797</v>
      </c>
      <c r="G521" s="108" t="s">
        <v>227</v>
      </c>
      <c r="H521" s="109">
        <v>6729.65</v>
      </c>
      <c r="I521" s="110"/>
      <c r="J521" s="109">
        <v>6729.65</v>
      </c>
      <c r="K521" s="110"/>
      <c r="L521" s="109">
        <v>6729.65</v>
      </c>
      <c r="M521" s="110"/>
      <c r="N521" s="109">
        <v>6924.33</v>
      </c>
      <c r="O521" s="110"/>
      <c r="P521" s="114">
        <f t="shared" si="34"/>
        <v>1.03</v>
      </c>
      <c r="Q521" s="110" t="str">
        <f t="shared" si="34"/>
        <v/>
      </c>
    </row>
    <row r="522" spans="1:17" ht="180">
      <c r="A522" s="107" t="s">
        <v>2586</v>
      </c>
      <c r="B522" s="108" t="s">
        <v>2587</v>
      </c>
      <c r="C522" s="108" t="s">
        <v>2325</v>
      </c>
      <c r="D522" s="108" t="s">
        <v>2604</v>
      </c>
      <c r="E522" s="108" t="s">
        <v>1796</v>
      </c>
      <c r="F522" s="108" t="s">
        <v>1797</v>
      </c>
      <c r="G522" s="108" t="s">
        <v>227</v>
      </c>
      <c r="H522" s="109">
        <v>6729.65</v>
      </c>
      <c r="I522" s="110"/>
      <c r="J522" s="109">
        <v>6729.65</v>
      </c>
      <c r="K522" s="110"/>
      <c r="L522" s="109">
        <v>6729.65</v>
      </c>
      <c r="M522" s="110"/>
      <c r="N522" s="109">
        <v>6924.33</v>
      </c>
      <c r="O522" s="110"/>
      <c r="P522" s="114">
        <f t="shared" si="34"/>
        <v>1.03</v>
      </c>
      <c r="Q522" s="110" t="str">
        <f t="shared" si="34"/>
        <v/>
      </c>
    </row>
    <row r="523" spans="1:17" ht="135">
      <c r="A523" s="107" t="s">
        <v>2586</v>
      </c>
      <c r="B523" s="108" t="s">
        <v>2587</v>
      </c>
      <c r="C523" s="108" t="s">
        <v>2325</v>
      </c>
      <c r="D523" s="108" t="s">
        <v>2605</v>
      </c>
      <c r="E523" s="108" t="s">
        <v>1796</v>
      </c>
      <c r="F523" s="108" t="s">
        <v>1797</v>
      </c>
      <c r="G523" s="108" t="s">
        <v>227</v>
      </c>
      <c r="H523" s="109">
        <v>4023.99</v>
      </c>
      <c r="I523" s="110"/>
      <c r="J523" s="109">
        <v>4023.99</v>
      </c>
      <c r="K523" s="110"/>
      <c r="L523" s="109">
        <v>4023.99</v>
      </c>
      <c r="M523" s="110"/>
      <c r="N523" s="109">
        <v>5082.6499999999996</v>
      </c>
      <c r="O523" s="110"/>
      <c r="P523" s="114">
        <f t="shared" si="34"/>
        <v>1.26</v>
      </c>
      <c r="Q523" s="110" t="str">
        <f t="shared" si="34"/>
        <v/>
      </c>
    </row>
    <row r="524" spans="1:17" ht="180">
      <c r="A524" s="107" t="s">
        <v>2586</v>
      </c>
      <c r="B524" s="108" t="s">
        <v>2587</v>
      </c>
      <c r="C524" s="108" t="s">
        <v>2325</v>
      </c>
      <c r="D524" s="108" t="s">
        <v>2606</v>
      </c>
      <c r="E524" s="108" t="s">
        <v>1796</v>
      </c>
      <c r="F524" s="108" t="s">
        <v>1797</v>
      </c>
      <c r="G524" s="108" t="s">
        <v>227</v>
      </c>
      <c r="H524" s="109">
        <v>6729.65</v>
      </c>
      <c r="I524" s="110"/>
      <c r="J524" s="109">
        <v>6729.65</v>
      </c>
      <c r="K524" s="110"/>
      <c r="L524" s="109">
        <v>6729.65</v>
      </c>
      <c r="M524" s="110"/>
      <c r="N524" s="109">
        <v>6924.33</v>
      </c>
      <c r="O524" s="110"/>
      <c r="P524" s="114">
        <f t="shared" si="34"/>
        <v>1.03</v>
      </c>
      <c r="Q524" s="110" t="str">
        <f t="shared" si="34"/>
        <v/>
      </c>
    </row>
    <row r="525" spans="1:17" ht="180">
      <c r="A525" s="107" t="s">
        <v>2586</v>
      </c>
      <c r="B525" s="108" t="s">
        <v>2587</v>
      </c>
      <c r="C525" s="108" t="s">
        <v>2325</v>
      </c>
      <c r="D525" s="108" t="s">
        <v>2607</v>
      </c>
      <c r="E525" s="108" t="s">
        <v>1796</v>
      </c>
      <c r="F525" s="108" t="s">
        <v>1797</v>
      </c>
      <c r="G525" s="108" t="s">
        <v>227</v>
      </c>
      <c r="H525" s="109">
        <v>6729.65</v>
      </c>
      <c r="I525" s="110"/>
      <c r="J525" s="109">
        <v>6729.65</v>
      </c>
      <c r="K525" s="110"/>
      <c r="L525" s="109">
        <v>6729.65</v>
      </c>
      <c r="M525" s="110"/>
      <c r="N525" s="109">
        <v>6924.33</v>
      </c>
      <c r="O525" s="110"/>
      <c r="P525" s="114">
        <f t="shared" si="34"/>
        <v>1.03</v>
      </c>
      <c r="Q525" s="110" t="str">
        <f t="shared" si="34"/>
        <v/>
      </c>
    </row>
    <row r="526" spans="1:17" ht="180">
      <c r="A526" s="107" t="s">
        <v>2586</v>
      </c>
      <c r="B526" s="108" t="s">
        <v>2587</v>
      </c>
      <c r="C526" s="108" t="s">
        <v>2325</v>
      </c>
      <c r="D526" s="108" t="s">
        <v>2608</v>
      </c>
      <c r="E526" s="108" t="s">
        <v>1796</v>
      </c>
      <c r="F526" s="108" t="s">
        <v>1797</v>
      </c>
      <c r="G526" s="108" t="s">
        <v>227</v>
      </c>
      <c r="H526" s="109">
        <v>6729.65</v>
      </c>
      <c r="I526" s="110"/>
      <c r="J526" s="109">
        <v>6729.65</v>
      </c>
      <c r="K526" s="110"/>
      <c r="L526" s="109">
        <v>6729.65</v>
      </c>
      <c r="M526" s="110"/>
      <c r="N526" s="109">
        <v>6924.33</v>
      </c>
      <c r="O526" s="110"/>
      <c r="P526" s="114">
        <f t="shared" si="34"/>
        <v>1.03</v>
      </c>
      <c r="Q526" s="110" t="str">
        <f t="shared" si="34"/>
        <v/>
      </c>
    </row>
    <row r="527" spans="1:17" ht="150">
      <c r="A527" s="107" t="s">
        <v>2586</v>
      </c>
      <c r="B527" s="108" t="s">
        <v>2587</v>
      </c>
      <c r="C527" s="108" t="s">
        <v>2325</v>
      </c>
      <c r="D527" s="108" t="s">
        <v>2609</v>
      </c>
      <c r="E527" s="108" t="s">
        <v>1796</v>
      </c>
      <c r="F527" s="108" t="s">
        <v>1797</v>
      </c>
      <c r="G527" s="108" t="s">
        <v>227</v>
      </c>
      <c r="H527" s="110"/>
      <c r="I527" s="110"/>
      <c r="J527" s="109">
        <v>2511.2600000000002</v>
      </c>
      <c r="K527" s="109">
        <v>3013.51</v>
      </c>
      <c r="L527" s="109">
        <v>2511.2600000000002</v>
      </c>
      <c r="M527" s="109">
        <v>3013.51</v>
      </c>
      <c r="N527" s="110"/>
      <c r="O527" s="110"/>
      <c r="P527" s="114">
        <f t="shared" si="34"/>
        <v>0</v>
      </c>
      <c r="Q527" s="114">
        <f t="shared" si="34"/>
        <v>0</v>
      </c>
    </row>
    <row r="528" spans="1:17" ht="135">
      <c r="A528" s="107" t="s">
        <v>2586</v>
      </c>
      <c r="B528" s="108" t="s">
        <v>2587</v>
      </c>
      <c r="C528" s="108" t="s">
        <v>2325</v>
      </c>
      <c r="D528" s="108" t="s">
        <v>2610</v>
      </c>
      <c r="E528" s="108" t="s">
        <v>1796</v>
      </c>
      <c r="F528" s="108" t="s">
        <v>1797</v>
      </c>
      <c r="G528" s="108" t="s">
        <v>227</v>
      </c>
      <c r="H528" s="109">
        <v>4023.99</v>
      </c>
      <c r="I528" s="110"/>
      <c r="J528" s="109">
        <v>4023.99</v>
      </c>
      <c r="K528" s="110"/>
      <c r="L528" s="109">
        <v>4023.99</v>
      </c>
      <c r="M528" s="110"/>
      <c r="N528" s="109">
        <v>5082.6499999999996</v>
      </c>
      <c r="O528" s="110"/>
      <c r="P528" s="114">
        <f t="shared" si="34"/>
        <v>1.26</v>
      </c>
      <c r="Q528" s="110" t="str">
        <f t="shared" si="34"/>
        <v/>
      </c>
    </row>
    <row r="529" spans="1:17" ht="165">
      <c r="A529" s="107" t="s">
        <v>2586</v>
      </c>
      <c r="B529" s="108" t="s">
        <v>2587</v>
      </c>
      <c r="C529" s="108" t="s">
        <v>2325</v>
      </c>
      <c r="D529" s="108" t="s">
        <v>2611</v>
      </c>
      <c r="E529" s="108" t="s">
        <v>1796</v>
      </c>
      <c r="F529" s="108" t="s">
        <v>1797</v>
      </c>
      <c r="G529" s="108" t="s">
        <v>227</v>
      </c>
      <c r="H529" s="109">
        <v>2511.2600000000002</v>
      </c>
      <c r="I529" s="109">
        <v>2913.8</v>
      </c>
      <c r="J529" s="110"/>
      <c r="K529" s="110"/>
      <c r="L529" s="110"/>
      <c r="M529" s="110"/>
      <c r="N529" s="109">
        <v>2801.55</v>
      </c>
      <c r="O529" s="109">
        <v>3218.43</v>
      </c>
      <c r="P529" s="110" t="str">
        <f t="shared" si="34"/>
        <v/>
      </c>
      <c r="Q529" s="110" t="str">
        <f t="shared" si="34"/>
        <v/>
      </c>
    </row>
    <row r="530" spans="1:17" ht="180">
      <c r="A530" s="107" t="s">
        <v>2586</v>
      </c>
      <c r="B530" s="108" t="s">
        <v>2587</v>
      </c>
      <c r="C530" s="108" t="s">
        <v>2325</v>
      </c>
      <c r="D530" s="108" t="s">
        <v>2612</v>
      </c>
      <c r="E530" s="108" t="s">
        <v>1796</v>
      </c>
      <c r="F530" s="108" t="s">
        <v>1797</v>
      </c>
      <c r="G530" s="108" t="s">
        <v>227</v>
      </c>
      <c r="H530" s="109">
        <v>6729.65</v>
      </c>
      <c r="I530" s="110"/>
      <c r="J530" s="109">
        <v>6729.65</v>
      </c>
      <c r="K530" s="110"/>
      <c r="L530" s="109">
        <v>6729.65</v>
      </c>
      <c r="M530" s="110"/>
      <c r="N530" s="109">
        <v>6924.33</v>
      </c>
      <c r="O530" s="110"/>
      <c r="P530" s="114">
        <f t="shared" si="34"/>
        <v>1.03</v>
      </c>
      <c r="Q530" s="110" t="str">
        <f t="shared" si="34"/>
        <v/>
      </c>
    </row>
    <row r="531" spans="1:17" ht="165">
      <c r="A531" s="107" t="s">
        <v>2586</v>
      </c>
      <c r="B531" s="108" t="s">
        <v>2587</v>
      </c>
      <c r="C531" s="108" t="s">
        <v>2325</v>
      </c>
      <c r="D531" s="108" t="s">
        <v>2613</v>
      </c>
      <c r="E531" s="108" t="s">
        <v>1796</v>
      </c>
      <c r="F531" s="108" t="s">
        <v>1797</v>
      </c>
      <c r="G531" s="108" t="s">
        <v>227</v>
      </c>
      <c r="H531" s="109">
        <v>2511.2600000000002</v>
      </c>
      <c r="I531" s="109">
        <v>2913.8</v>
      </c>
      <c r="J531" s="110"/>
      <c r="K531" s="110"/>
      <c r="L531" s="110"/>
      <c r="M531" s="110"/>
      <c r="N531" s="109">
        <v>2801.55</v>
      </c>
      <c r="O531" s="109">
        <v>3218.43</v>
      </c>
      <c r="P531" s="110" t="str">
        <f t="shared" si="34"/>
        <v/>
      </c>
      <c r="Q531" s="110" t="str">
        <f t="shared" si="34"/>
        <v/>
      </c>
    </row>
    <row r="532" spans="1:17" ht="150">
      <c r="A532" s="107" t="s">
        <v>2586</v>
      </c>
      <c r="B532" s="108" t="s">
        <v>2587</v>
      </c>
      <c r="C532" s="108" t="s">
        <v>2325</v>
      </c>
      <c r="D532" s="108" t="s">
        <v>2614</v>
      </c>
      <c r="E532" s="108" t="s">
        <v>1796</v>
      </c>
      <c r="F532" s="108" t="s">
        <v>1797</v>
      </c>
      <c r="G532" s="108" t="s">
        <v>227</v>
      </c>
      <c r="H532" s="110"/>
      <c r="I532" s="110"/>
      <c r="J532" s="109">
        <v>2511.2600000000002</v>
      </c>
      <c r="K532" s="109">
        <v>3013.51</v>
      </c>
      <c r="L532" s="109">
        <v>2511.2600000000002</v>
      </c>
      <c r="M532" s="109">
        <v>3013.51</v>
      </c>
      <c r="N532" s="110"/>
      <c r="O532" s="110"/>
      <c r="P532" s="114">
        <f t="shared" si="34"/>
        <v>0</v>
      </c>
      <c r="Q532" s="114">
        <f t="shared" si="34"/>
        <v>0</v>
      </c>
    </row>
    <row r="533" spans="1:17" ht="180">
      <c r="A533" s="107" t="s">
        <v>2586</v>
      </c>
      <c r="B533" s="108" t="s">
        <v>2587</v>
      </c>
      <c r="C533" s="108" t="s">
        <v>2325</v>
      </c>
      <c r="D533" s="108" t="s">
        <v>2615</v>
      </c>
      <c r="E533" s="108" t="s">
        <v>1796</v>
      </c>
      <c r="F533" s="108" t="s">
        <v>1797</v>
      </c>
      <c r="G533" s="108" t="s">
        <v>227</v>
      </c>
      <c r="H533" s="109">
        <v>6729.65</v>
      </c>
      <c r="I533" s="110"/>
      <c r="J533" s="109">
        <v>6729.65</v>
      </c>
      <c r="K533" s="110"/>
      <c r="L533" s="109">
        <v>6729.65</v>
      </c>
      <c r="M533" s="110"/>
      <c r="N533" s="109">
        <v>6924.33</v>
      </c>
      <c r="O533" s="110"/>
      <c r="P533" s="114">
        <f t="shared" si="34"/>
        <v>1.03</v>
      </c>
      <c r="Q533" s="110" t="str">
        <f t="shared" si="34"/>
        <v/>
      </c>
    </row>
    <row r="534" spans="1:17">
      <c r="A534" s="206" t="s">
        <v>1292</v>
      </c>
      <c r="B534" s="206" t="s">
        <v>1292</v>
      </c>
      <c r="C534" s="206" t="s">
        <v>1292</v>
      </c>
      <c r="D534" s="206" t="s">
        <v>1292</v>
      </c>
      <c r="E534" s="206" t="s">
        <v>1292</v>
      </c>
      <c r="F534" s="206" t="s">
        <v>1292</v>
      </c>
      <c r="G534" s="206" t="s">
        <v>1292</v>
      </c>
      <c r="H534" s="206" t="s">
        <v>1292</v>
      </c>
      <c r="I534" s="206" t="s">
        <v>1292</v>
      </c>
      <c r="J534" s="206" t="s">
        <v>1292</v>
      </c>
      <c r="K534" s="206" t="s">
        <v>1292</v>
      </c>
      <c r="L534" s="206" t="s">
        <v>1292</v>
      </c>
      <c r="M534" s="206" t="s">
        <v>1292</v>
      </c>
      <c r="N534" s="206" t="s">
        <v>1292</v>
      </c>
      <c r="O534" s="206" t="s">
        <v>1292</v>
      </c>
      <c r="P534" s="206" t="s">
        <v>1292</v>
      </c>
      <c r="Q534" s="206" t="s">
        <v>1292</v>
      </c>
    </row>
    <row r="535" spans="1:17" ht="45">
      <c r="A535" s="107" t="s">
        <v>2616</v>
      </c>
      <c r="B535" s="108" t="s">
        <v>2617</v>
      </c>
      <c r="C535" s="108" t="s">
        <v>2618</v>
      </c>
      <c r="D535" s="108" t="s">
        <v>2619</v>
      </c>
      <c r="E535" s="108" t="s">
        <v>1796</v>
      </c>
      <c r="F535" s="108" t="s">
        <v>1797</v>
      </c>
      <c r="G535" s="108" t="s">
        <v>227</v>
      </c>
      <c r="H535" s="110"/>
      <c r="I535" s="110"/>
      <c r="J535" s="110"/>
      <c r="K535" s="110"/>
      <c r="L535" s="109">
        <v>1619.36</v>
      </c>
      <c r="M535" s="109">
        <v>1943.23</v>
      </c>
      <c r="N535" s="109">
        <v>1641.07</v>
      </c>
      <c r="O535" s="109">
        <v>1969.28</v>
      </c>
      <c r="P535" s="110" t="str">
        <f>IFERROR(ROUND(N535/J535,2),"")</f>
        <v/>
      </c>
      <c r="Q535" s="110" t="str">
        <f>IFERROR(ROUND(O535/K535,2),"")</f>
        <v/>
      </c>
    </row>
    <row r="536" spans="1:17" ht="45">
      <c r="A536" s="107" t="s">
        <v>2620</v>
      </c>
      <c r="B536" s="108" t="s">
        <v>2617</v>
      </c>
      <c r="C536" s="108" t="s">
        <v>2618</v>
      </c>
      <c r="D536" s="108" t="s">
        <v>2621</v>
      </c>
      <c r="E536" s="108" t="s">
        <v>1796</v>
      </c>
      <c r="F536" s="108" t="s">
        <v>1797</v>
      </c>
      <c r="G536" s="108" t="s">
        <v>227</v>
      </c>
      <c r="H536" s="110"/>
      <c r="I536" s="110"/>
      <c r="J536" s="110"/>
      <c r="K536" s="110"/>
      <c r="L536" s="109">
        <v>1156.8800000000001</v>
      </c>
      <c r="M536" s="110"/>
      <c r="N536" s="109">
        <v>1178.5899999999999</v>
      </c>
      <c r="O536" s="110"/>
      <c r="P536" s="110" t="str">
        <f>IFERROR(ROUND(N536/J536,2),"")</f>
        <v/>
      </c>
      <c r="Q536" s="110" t="str">
        <f>IFERROR(ROUND(O536/K536,2),"")</f>
        <v/>
      </c>
    </row>
    <row r="537" spans="1:17">
      <c r="A537" s="206" t="s">
        <v>1294</v>
      </c>
      <c r="B537" s="206" t="s">
        <v>1294</v>
      </c>
      <c r="C537" s="206" t="s">
        <v>1294</v>
      </c>
      <c r="D537" s="206" t="s">
        <v>1294</v>
      </c>
      <c r="E537" s="206" t="s">
        <v>1294</v>
      </c>
      <c r="F537" s="206" t="s">
        <v>1294</v>
      </c>
      <c r="G537" s="206" t="s">
        <v>1294</v>
      </c>
      <c r="H537" s="206" t="s">
        <v>1294</v>
      </c>
      <c r="I537" s="206" t="s">
        <v>1294</v>
      </c>
      <c r="J537" s="206" t="s">
        <v>1294</v>
      </c>
      <c r="K537" s="206" t="s">
        <v>1294</v>
      </c>
      <c r="L537" s="206" t="s">
        <v>1294</v>
      </c>
      <c r="M537" s="206" t="s">
        <v>1294</v>
      </c>
      <c r="N537" s="206" t="s">
        <v>1294</v>
      </c>
      <c r="O537" s="206" t="s">
        <v>1294</v>
      </c>
      <c r="P537" s="206" t="s">
        <v>1294</v>
      </c>
      <c r="Q537" s="206" t="s">
        <v>1294</v>
      </c>
    </row>
    <row r="538" spans="1:17" ht="45">
      <c r="A538" s="107" t="s">
        <v>2622</v>
      </c>
      <c r="B538" s="108" t="s">
        <v>2623</v>
      </c>
      <c r="C538" s="108" t="s">
        <v>2624</v>
      </c>
      <c r="D538" s="108" t="s">
        <v>2625</v>
      </c>
      <c r="E538" s="108" t="s">
        <v>1796</v>
      </c>
      <c r="F538" s="108" t="s">
        <v>1797</v>
      </c>
      <c r="G538" s="108" t="s">
        <v>227</v>
      </c>
      <c r="H538" s="109">
        <v>2794.55</v>
      </c>
      <c r="I538" s="109">
        <v>3353.46</v>
      </c>
      <c r="J538" s="109">
        <v>2866.05</v>
      </c>
      <c r="K538" s="109">
        <v>3439.26</v>
      </c>
      <c r="L538" s="109">
        <v>2866.05</v>
      </c>
      <c r="M538" s="109">
        <v>3439.26</v>
      </c>
      <c r="N538" s="109">
        <v>2866.05</v>
      </c>
      <c r="O538" s="109">
        <v>3439.26</v>
      </c>
      <c r="P538" s="114">
        <f t="shared" ref="P538:Q560" si="35">IFERROR(ROUND(N538/J538,2),"")</f>
        <v>1</v>
      </c>
      <c r="Q538" s="114">
        <f t="shared" si="35"/>
        <v>1</v>
      </c>
    </row>
    <row r="539" spans="1:17" ht="45">
      <c r="A539" s="107" t="s">
        <v>2622</v>
      </c>
      <c r="B539" s="108" t="s">
        <v>2623</v>
      </c>
      <c r="C539" s="108" t="s">
        <v>2624</v>
      </c>
      <c r="D539" s="108" t="s">
        <v>2626</v>
      </c>
      <c r="E539" s="108" t="s">
        <v>1796</v>
      </c>
      <c r="F539" s="108" t="s">
        <v>1797</v>
      </c>
      <c r="G539" s="108" t="s">
        <v>227</v>
      </c>
      <c r="H539" s="109">
        <v>6862.41</v>
      </c>
      <c r="I539" s="110"/>
      <c r="J539" s="109">
        <v>7037.98</v>
      </c>
      <c r="K539" s="110"/>
      <c r="L539" s="109">
        <v>5040.76</v>
      </c>
      <c r="M539" s="110"/>
      <c r="N539" s="109">
        <v>5040.76</v>
      </c>
      <c r="O539" s="110"/>
      <c r="P539" s="114">
        <f t="shared" si="35"/>
        <v>0.72</v>
      </c>
      <c r="Q539" s="110" t="str">
        <f t="shared" si="35"/>
        <v/>
      </c>
    </row>
    <row r="540" spans="1:17" ht="45">
      <c r="A540" s="107" t="s">
        <v>2622</v>
      </c>
      <c r="B540" s="108" t="s">
        <v>2623</v>
      </c>
      <c r="C540" s="108" t="s">
        <v>2624</v>
      </c>
      <c r="D540" s="108" t="s">
        <v>2627</v>
      </c>
      <c r="E540" s="108" t="s">
        <v>1796</v>
      </c>
      <c r="F540" s="108" t="s">
        <v>1797</v>
      </c>
      <c r="G540" s="108" t="s">
        <v>227</v>
      </c>
      <c r="H540" s="109">
        <v>6862.41</v>
      </c>
      <c r="I540" s="110"/>
      <c r="J540" s="109">
        <v>7037.98</v>
      </c>
      <c r="K540" s="110"/>
      <c r="L540" s="109">
        <v>5040.76</v>
      </c>
      <c r="M540" s="110"/>
      <c r="N540" s="109">
        <v>5040.76</v>
      </c>
      <c r="O540" s="110"/>
      <c r="P540" s="114">
        <f t="shared" si="35"/>
        <v>0.72</v>
      </c>
      <c r="Q540" s="110" t="str">
        <f t="shared" si="35"/>
        <v/>
      </c>
    </row>
    <row r="541" spans="1:17" ht="45">
      <c r="A541" s="107" t="s">
        <v>2622</v>
      </c>
      <c r="B541" s="108" t="s">
        <v>2623</v>
      </c>
      <c r="C541" s="108" t="s">
        <v>2624</v>
      </c>
      <c r="D541" s="108" t="s">
        <v>2628</v>
      </c>
      <c r="E541" s="108" t="s">
        <v>1796</v>
      </c>
      <c r="F541" s="108" t="s">
        <v>1797</v>
      </c>
      <c r="G541" s="108" t="s">
        <v>227</v>
      </c>
      <c r="H541" s="109">
        <v>6862.41</v>
      </c>
      <c r="I541" s="110"/>
      <c r="J541" s="109">
        <v>7037.98</v>
      </c>
      <c r="K541" s="110"/>
      <c r="L541" s="109">
        <v>5040.76</v>
      </c>
      <c r="M541" s="110"/>
      <c r="N541" s="109">
        <v>5040.76</v>
      </c>
      <c r="O541" s="110"/>
      <c r="P541" s="114">
        <f t="shared" si="35"/>
        <v>0.72</v>
      </c>
      <c r="Q541" s="110" t="str">
        <f t="shared" si="35"/>
        <v/>
      </c>
    </row>
    <row r="542" spans="1:17" ht="45">
      <c r="A542" s="107" t="s">
        <v>2622</v>
      </c>
      <c r="B542" s="108" t="s">
        <v>2623</v>
      </c>
      <c r="C542" s="108" t="s">
        <v>2624</v>
      </c>
      <c r="D542" s="108" t="s">
        <v>2629</v>
      </c>
      <c r="E542" s="108" t="s">
        <v>1796</v>
      </c>
      <c r="F542" s="108" t="s">
        <v>1797</v>
      </c>
      <c r="G542" s="108" t="s">
        <v>227</v>
      </c>
      <c r="H542" s="109">
        <v>6862.41</v>
      </c>
      <c r="I542" s="110"/>
      <c r="J542" s="109">
        <v>7037.98</v>
      </c>
      <c r="K542" s="110"/>
      <c r="L542" s="109">
        <v>5040.76</v>
      </c>
      <c r="M542" s="110"/>
      <c r="N542" s="109">
        <v>5040.76</v>
      </c>
      <c r="O542" s="110"/>
      <c r="P542" s="114">
        <f t="shared" si="35"/>
        <v>0.72</v>
      </c>
      <c r="Q542" s="110" t="str">
        <f t="shared" si="35"/>
        <v/>
      </c>
    </row>
    <row r="543" spans="1:17" ht="45">
      <c r="A543" s="107" t="s">
        <v>2622</v>
      </c>
      <c r="B543" s="108" t="s">
        <v>2623</v>
      </c>
      <c r="C543" s="108" t="s">
        <v>2624</v>
      </c>
      <c r="D543" s="108" t="s">
        <v>2630</v>
      </c>
      <c r="E543" s="108" t="s">
        <v>1796</v>
      </c>
      <c r="F543" s="108" t="s">
        <v>1797</v>
      </c>
      <c r="G543" s="108" t="s">
        <v>227</v>
      </c>
      <c r="H543" s="109">
        <v>2794.55</v>
      </c>
      <c r="I543" s="109">
        <v>3353.46</v>
      </c>
      <c r="J543" s="109">
        <v>2866.05</v>
      </c>
      <c r="K543" s="109">
        <v>3439.26</v>
      </c>
      <c r="L543" s="109">
        <v>2866.05</v>
      </c>
      <c r="M543" s="109">
        <v>3439.26</v>
      </c>
      <c r="N543" s="109">
        <v>2866.05</v>
      </c>
      <c r="O543" s="109">
        <v>3439.26</v>
      </c>
      <c r="P543" s="114">
        <f t="shared" si="35"/>
        <v>1</v>
      </c>
      <c r="Q543" s="114">
        <f t="shared" si="35"/>
        <v>1</v>
      </c>
    </row>
    <row r="544" spans="1:17" ht="45">
      <c r="A544" s="107" t="s">
        <v>2622</v>
      </c>
      <c r="B544" s="108" t="s">
        <v>2623</v>
      </c>
      <c r="C544" s="108" t="s">
        <v>2624</v>
      </c>
      <c r="D544" s="108" t="s">
        <v>2631</v>
      </c>
      <c r="E544" s="108" t="s">
        <v>1796</v>
      </c>
      <c r="F544" s="108" t="s">
        <v>1797</v>
      </c>
      <c r="G544" s="108" t="s">
        <v>227</v>
      </c>
      <c r="H544" s="109">
        <v>2794.55</v>
      </c>
      <c r="I544" s="109">
        <v>3353.46</v>
      </c>
      <c r="J544" s="109">
        <v>2866.05</v>
      </c>
      <c r="K544" s="109">
        <v>3439.26</v>
      </c>
      <c r="L544" s="109">
        <v>2866.05</v>
      </c>
      <c r="M544" s="109">
        <v>3439.26</v>
      </c>
      <c r="N544" s="109">
        <v>2866.05</v>
      </c>
      <c r="O544" s="109">
        <v>3439.26</v>
      </c>
      <c r="P544" s="114">
        <f t="shared" si="35"/>
        <v>1</v>
      </c>
      <c r="Q544" s="114">
        <f t="shared" si="35"/>
        <v>1</v>
      </c>
    </row>
    <row r="545" spans="1:17" ht="45">
      <c r="A545" s="107" t="s">
        <v>2622</v>
      </c>
      <c r="B545" s="108" t="s">
        <v>2623</v>
      </c>
      <c r="C545" s="108" t="s">
        <v>2624</v>
      </c>
      <c r="D545" s="108" t="s">
        <v>2632</v>
      </c>
      <c r="E545" s="108" t="s">
        <v>1796</v>
      </c>
      <c r="F545" s="108" t="s">
        <v>1797</v>
      </c>
      <c r="G545" s="108" t="s">
        <v>227</v>
      </c>
      <c r="H545" s="109">
        <v>2794.55</v>
      </c>
      <c r="I545" s="109">
        <v>3353.46</v>
      </c>
      <c r="J545" s="109">
        <v>2866.05</v>
      </c>
      <c r="K545" s="109">
        <v>3439.26</v>
      </c>
      <c r="L545" s="109">
        <v>2866.05</v>
      </c>
      <c r="M545" s="109">
        <v>3439.26</v>
      </c>
      <c r="N545" s="109">
        <v>2866.05</v>
      </c>
      <c r="O545" s="109">
        <v>3439.26</v>
      </c>
      <c r="P545" s="114">
        <f t="shared" si="35"/>
        <v>1</v>
      </c>
      <c r="Q545" s="114">
        <f t="shared" si="35"/>
        <v>1</v>
      </c>
    </row>
    <row r="546" spans="1:17" ht="45">
      <c r="A546" s="107" t="s">
        <v>2622</v>
      </c>
      <c r="B546" s="108" t="s">
        <v>2623</v>
      </c>
      <c r="C546" s="108" t="s">
        <v>2624</v>
      </c>
      <c r="D546" s="108" t="s">
        <v>2633</v>
      </c>
      <c r="E546" s="108" t="s">
        <v>1796</v>
      </c>
      <c r="F546" s="108" t="s">
        <v>1797</v>
      </c>
      <c r="G546" s="108" t="s">
        <v>227</v>
      </c>
      <c r="H546" s="109">
        <v>6862.41</v>
      </c>
      <c r="I546" s="110"/>
      <c r="J546" s="109">
        <v>7037.98</v>
      </c>
      <c r="K546" s="110"/>
      <c r="L546" s="109">
        <v>5040.76</v>
      </c>
      <c r="M546" s="110"/>
      <c r="N546" s="109">
        <v>5040.76</v>
      </c>
      <c r="O546" s="110"/>
      <c r="P546" s="114">
        <f t="shared" si="35"/>
        <v>0.72</v>
      </c>
      <c r="Q546" s="110" t="str">
        <f t="shared" si="35"/>
        <v/>
      </c>
    </row>
    <row r="547" spans="1:17" ht="45">
      <c r="A547" s="107" t="s">
        <v>2622</v>
      </c>
      <c r="B547" s="108" t="s">
        <v>2623</v>
      </c>
      <c r="C547" s="108" t="s">
        <v>2624</v>
      </c>
      <c r="D547" s="108" t="s">
        <v>2634</v>
      </c>
      <c r="E547" s="108" t="s">
        <v>1796</v>
      </c>
      <c r="F547" s="108" t="s">
        <v>1797</v>
      </c>
      <c r="G547" s="108" t="s">
        <v>227</v>
      </c>
      <c r="H547" s="109">
        <v>6862.41</v>
      </c>
      <c r="I547" s="110"/>
      <c r="J547" s="109">
        <v>7037.98</v>
      </c>
      <c r="K547" s="110"/>
      <c r="L547" s="109">
        <v>5040.76</v>
      </c>
      <c r="M547" s="110"/>
      <c r="N547" s="109">
        <v>5040.76</v>
      </c>
      <c r="O547" s="110"/>
      <c r="P547" s="114">
        <f t="shared" si="35"/>
        <v>0.72</v>
      </c>
      <c r="Q547" s="110" t="str">
        <f t="shared" si="35"/>
        <v/>
      </c>
    </row>
    <row r="548" spans="1:17" ht="45">
      <c r="A548" s="107" t="s">
        <v>2622</v>
      </c>
      <c r="B548" s="108" t="s">
        <v>2623</v>
      </c>
      <c r="C548" s="108" t="s">
        <v>2624</v>
      </c>
      <c r="D548" s="108" t="s">
        <v>2635</v>
      </c>
      <c r="E548" s="108" t="s">
        <v>1796</v>
      </c>
      <c r="F548" s="108" t="s">
        <v>1797</v>
      </c>
      <c r="G548" s="108" t="s">
        <v>227</v>
      </c>
      <c r="H548" s="109">
        <v>2794.55</v>
      </c>
      <c r="I548" s="109">
        <v>3353.46</v>
      </c>
      <c r="J548" s="109">
        <v>2866.05</v>
      </c>
      <c r="K548" s="109">
        <v>3439.26</v>
      </c>
      <c r="L548" s="109">
        <v>2866.05</v>
      </c>
      <c r="M548" s="109">
        <v>3439.26</v>
      </c>
      <c r="N548" s="109">
        <v>2866.05</v>
      </c>
      <c r="O548" s="109">
        <v>3439.26</v>
      </c>
      <c r="P548" s="114">
        <f t="shared" si="35"/>
        <v>1</v>
      </c>
      <c r="Q548" s="114">
        <f t="shared" si="35"/>
        <v>1</v>
      </c>
    </row>
    <row r="549" spans="1:17" ht="45">
      <c r="A549" s="107" t="s">
        <v>2622</v>
      </c>
      <c r="B549" s="108" t="s">
        <v>2623</v>
      </c>
      <c r="C549" s="108" t="s">
        <v>2624</v>
      </c>
      <c r="D549" s="108" t="s">
        <v>2636</v>
      </c>
      <c r="E549" s="108" t="s">
        <v>1796</v>
      </c>
      <c r="F549" s="108" t="s">
        <v>1797</v>
      </c>
      <c r="G549" s="108" t="s">
        <v>227</v>
      </c>
      <c r="H549" s="109">
        <v>2794.55</v>
      </c>
      <c r="I549" s="109">
        <v>3353.46</v>
      </c>
      <c r="J549" s="109">
        <v>2866.05</v>
      </c>
      <c r="K549" s="109">
        <v>3439.26</v>
      </c>
      <c r="L549" s="109">
        <v>2866.05</v>
      </c>
      <c r="M549" s="109">
        <v>3439.26</v>
      </c>
      <c r="N549" s="109">
        <v>2866.05</v>
      </c>
      <c r="O549" s="109">
        <v>3439.26</v>
      </c>
      <c r="P549" s="114">
        <f t="shared" si="35"/>
        <v>1</v>
      </c>
      <c r="Q549" s="114">
        <f t="shared" si="35"/>
        <v>1</v>
      </c>
    </row>
    <row r="550" spans="1:17" ht="45">
      <c r="A550" s="107" t="s">
        <v>2622</v>
      </c>
      <c r="B550" s="108" t="s">
        <v>2623</v>
      </c>
      <c r="C550" s="108" t="s">
        <v>2624</v>
      </c>
      <c r="D550" s="108" t="s">
        <v>2637</v>
      </c>
      <c r="E550" s="108" t="s">
        <v>1796</v>
      </c>
      <c r="F550" s="108" t="s">
        <v>1797</v>
      </c>
      <c r="G550" s="108" t="s">
        <v>227</v>
      </c>
      <c r="H550" s="109">
        <v>6862.41</v>
      </c>
      <c r="I550" s="110"/>
      <c r="J550" s="109">
        <v>7037.98</v>
      </c>
      <c r="K550" s="110"/>
      <c r="L550" s="109">
        <v>5040.76</v>
      </c>
      <c r="M550" s="110"/>
      <c r="N550" s="109">
        <v>5040.76</v>
      </c>
      <c r="O550" s="110"/>
      <c r="P550" s="114">
        <f t="shared" si="35"/>
        <v>0.72</v>
      </c>
      <c r="Q550" s="110" t="str">
        <f t="shared" si="35"/>
        <v/>
      </c>
    </row>
    <row r="551" spans="1:17" ht="45">
      <c r="A551" s="107" t="s">
        <v>2622</v>
      </c>
      <c r="B551" s="108" t="s">
        <v>2623</v>
      </c>
      <c r="C551" s="108" t="s">
        <v>2624</v>
      </c>
      <c r="D551" s="108" t="s">
        <v>2638</v>
      </c>
      <c r="E551" s="108" t="s">
        <v>1796</v>
      </c>
      <c r="F551" s="108" t="s">
        <v>1797</v>
      </c>
      <c r="G551" s="108" t="s">
        <v>227</v>
      </c>
      <c r="H551" s="109">
        <v>6862.41</v>
      </c>
      <c r="I551" s="110"/>
      <c r="J551" s="109">
        <v>7037.98</v>
      </c>
      <c r="K551" s="110"/>
      <c r="L551" s="109">
        <v>5040.76</v>
      </c>
      <c r="M551" s="110"/>
      <c r="N551" s="109">
        <v>5040.76</v>
      </c>
      <c r="O551" s="110"/>
      <c r="P551" s="114">
        <f t="shared" si="35"/>
        <v>0.72</v>
      </c>
      <c r="Q551" s="110" t="str">
        <f t="shared" si="35"/>
        <v/>
      </c>
    </row>
    <row r="552" spans="1:17" ht="45">
      <c r="A552" s="107" t="s">
        <v>2622</v>
      </c>
      <c r="B552" s="108" t="s">
        <v>2623</v>
      </c>
      <c r="C552" s="108" t="s">
        <v>2624</v>
      </c>
      <c r="D552" s="108" t="s">
        <v>2639</v>
      </c>
      <c r="E552" s="108" t="s">
        <v>1796</v>
      </c>
      <c r="F552" s="108" t="s">
        <v>1797</v>
      </c>
      <c r="G552" s="108" t="s">
        <v>227</v>
      </c>
      <c r="H552" s="109">
        <v>2794.55</v>
      </c>
      <c r="I552" s="109">
        <v>3353.46</v>
      </c>
      <c r="J552" s="109">
        <v>2866.05</v>
      </c>
      <c r="K552" s="109">
        <v>3439.26</v>
      </c>
      <c r="L552" s="109">
        <v>2866.05</v>
      </c>
      <c r="M552" s="109">
        <v>3439.26</v>
      </c>
      <c r="N552" s="109">
        <v>2866.05</v>
      </c>
      <c r="O552" s="109">
        <v>3439.26</v>
      </c>
      <c r="P552" s="114">
        <f t="shared" si="35"/>
        <v>1</v>
      </c>
      <c r="Q552" s="114">
        <f t="shared" si="35"/>
        <v>1</v>
      </c>
    </row>
    <row r="553" spans="1:17" ht="45">
      <c r="A553" s="107" t="s">
        <v>2622</v>
      </c>
      <c r="B553" s="108" t="s">
        <v>2623</v>
      </c>
      <c r="C553" s="108" t="s">
        <v>2624</v>
      </c>
      <c r="D553" s="108" t="s">
        <v>2640</v>
      </c>
      <c r="E553" s="108" t="s">
        <v>1796</v>
      </c>
      <c r="F553" s="108" t="s">
        <v>1797</v>
      </c>
      <c r="G553" s="108" t="s">
        <v>227</v>
      </c>
      <c r="H553" s="109">
        <v>6862.41</v>
      </c>
      <c r="I553" s="110"/>
      <c r="J553" s="109">
        <v>7037.98</v>
      </c>
      <c r="K553" s="110"/>
      <c r="L553" s="109">
        <v>5040.76</v>
      </c>
      <c r="M553" s="110"/>
      <c r="N553" s="109">
        <v>5040.76</v>
      </c>
      <c r="O553" s="110"/>
      <c r="P553" s="114">
        <f t="shared" si="35"/>
        <v>0.72</v>
      </c>
      <c r="Q553" s="110" t="str">
        <f t="shared" si="35"/>
        <v/>
      </c>
    </row>
    <row r="554" spans="1:17" ht="45">
      <c r="A554" s="107" t="s">
        <v>2622</v>
      </c>
      <c r="B554" s="108" t="s">
        <v>2623</v>
      </c>
      <c r="C554" s="108" t="s">
        <v>2624</v>
      </c>
      <c r="D554" s="108" t="s">
        <v>2641</v>
      </c>
      <c r="E554" s="108" t="s">
        <v>1796</v>
      </c>
      <c r="F554" s="108" t="s">
        <v>1797</v>
      </c>
      <c r="G554" s="108" t="s">
        <v>227</v>
      </c>
      <c r="H554" s="109">
        <v>2794.55</v>
      </c>
      <c r="I554" s="109">
        <v>3353.46</v>
      </c>
      <c r="J554" s="109">
        <v>2866.05</v>
      </c>
      <c r="K554" s="109">
        <v>3439.26</v>
      </c>
      <c r="L554" s="109">
        <v>2866.05</v>
      </c>
      <c r="M554" s="109">
        <v>3439.26</v>
      </c>
      <c r="N554" s="109">
        <v>2866.05</v>
      </c>
      <c r="O554" s="109">
        <v>3439.26</v>
      </c>
      <c r="P554" s="114">
        <f t="shared" si="35"/>
        <v>1</v>
      </c>
      <c r="Q554" s="114">
        <f t="shared" si="35"/>
        <v>1</v>
      </c>
    </row>
    <row r="555" spans="1:17" ht="60">
      <c r="A555" s="107" t="s">
        <v>2622</v>
      </c>
      <c r="B555" s="108" t="s">
        <v>2623</v>
      </c>
      <c r="C555" s="108" t="s">
        <v>2624</v>
      </c>
      <c r="D555" s="108" t="s">
        <v>2642</v>
      </c>
      <c r="E555" s="108" t="s">
        <v>1796</v>
      </c>
      <c r="F555" s="108" t="s">
        <v>1797</v>
      </c>
      <c r="G555" s="108" t="s">
        <v>227</v>
      </c>
      <c r="H555" s="109">
        <v>2794.55</v>
      </c>
      <c r="I555" s="109">
        <v>3353.46</v>
      </c>
      <c r="J555" s="109">
        <v>2866.05</v>
      </c>
      <c r="K555" s="109">
        <v>3439.26</v>
      </c>
      <c r="L555" s="109">
        <v>2866.05</v>
      </c>
      <c r="M555" s="109">
        <v>3439.26</v>
      </c>
      <c r="N555" s="109">
        <v>2866.05</v>
      </c>
      <c r="O555" s="109">
        <v>3439.26</v>
      </c>
      <c r="P555" s="114">
        <f t="shared" si="35"/>
        <v>1</v>
      </c>
      <c r="Q555" s="114">
        <f t="shared" si="35"/>
        <v>1</v>
      </c>
    </row>
    <row r="556" spans="1:17" ht="45">
      <c r="A556" s="107" t="s">
        <v>2622</v>
      </c>
      <c r="B556" s="108" t="s">
        <v>2623</v>
      </c>
      <c r="C556" s="108" t="s">
        <v>2624</v>
      </c>
      <c r="D556" s="108" t="s">
        <v>2643</v>
      </c>
      <c r="E556" s="108" t="s">
        <v>1796</v>
      </c>
      <c r="F556" s="108" t="s">
        <v>1797</v>
      </c>
      <c r="G556" s="108" t="s">
        <v>227</v>
      </c>
      <c r="H556" s="109">
        <v>6862.41</v>
      </c>
      <c r="I556" s="110"/>
      <c r="J556" s="109">
        <v>7037.98</v>
      </c>
      <c r="K556" s="110"/>
      <c r="L556" s="109">
        <v>5040.76</v>
      </c>
      <c r="M556" s="110"/>
      <c r="N556" s="109">
        <v>5040.76</v>
      </c>
      <c r="O556" s="110"/>
      <c r="P556" s="114">
        <f t="shared" si="35"/>
        <v>0.72</v>
      </c>
      <c r="Q556" s="110" t="str">
        <f t="shared" si="35"/>
        <v/>
      </c>
    </row>
    <row r="557" spans="1:17" ht="60">
      <c r="A557" s="107" t="s">
        <v>1876</v>
      </c>
      <c r="B557" s="108" t="s">
        <v>1877</v>
      </c>
      <c r="C557" s="108" t="s">
        <v>1878</v>
      </c>
      <c r="D557" s="108" t="s">
        <v>2644</v>
      </c>
      <c r="E557" s="108" t="s">
        <v>1796</v>
      </c>
      <c r="F557" s="108" t="s">
        <v>1797</v>
      </c>
      <c r="G557" s="108" t="s">
        <v>227</v>
      </c>
      <c r="H557" s="110"/>
      <c r="I557" s="110"/>
      <c r="J557" s="109">
        <v>1773.66</v>
      </c>
      <c r="K557" s="109">
        <v>1675.97</v>
      </c>
      <c r="L557" s="109">
        <v>1773.66</v>
      </c>
      <c r="M557" s="109">
        <v>1675.97</v>
      </c>
      <c r="N557" s="109">
        <v>1991.63</v>
      </c>
      <c r="O557" s="109">
        <v>1789.94</v>
      </c>
      <c r="P557" s="114">
        <f t="shared" si="35"/>
        <v>1.1200000000000001</v>
      </c>
      <c r="Q557" s="114">
        <f t="shared" si="35"/>
        <v>1.07</v>
      </c>
    </row>
    <row r="558" spans="1:17" ht="45">
      <c r="A558" s="107" t="s">
        <v>2622</v>
      </c>
      <c r="B558" s="108" t="s">
        <v>2623</v>
      </c>
      <c r="C558" s="108" t="s">
        <v>2624</v>
      </c>
      <c r="D558" s="108" t="s">
        <v>2645</v>
      </c>
      <c r="E558" s="108" t="s">
        <v>1796</v>
      </c>
      <c r="F558" s="108" t="s">
        <v>1797</v>
      </c>
      <c r="G558" s="108" t="s">
        <v>227</v>
      </c>
      <c r="H558" s="109">
        <v>2794.55</v>
      </c>
      <c r="I558" s="109">
        <v>3353.46</v>
      </c>
      <c r="J558" s="109">
        <v>2866.05</v>
      </c>
      <c r="K558" s="109">
        <v>3439.26</v>
      </c>
      <c r="L558" s="109">
        <v>2866.05</v>
      </c>
      <c r="M558" s="109">
        <v>3439.26</v>
      </c>
      <c r="N558" s="109">
        <v>2866.05</v>
      </c>
      <c r="O558" s="109">
        <v>3439.26</v>
      </c>
      <c r="P558" s="114">
        <f t="shared" si="35"/>
        <v>1</v>
      </c>
      <c r="Q558" s="114">
        <f t="shared" si="35"/>
        <v>1</v>
      </c>
    </row>
    <row r="559" spans="1:17" ht="45">
      <c r="A559" s="107" t="s">
        <v>2622</v>
      </c>
      <c r="B559" s="108" t="s">
        <v>2623</v>
      </c>
      <c r="C559" s="108" t="s">
        <v>2624</v>
      </c>
      <c r="D559" s="108" t="s">
        <v>2646</v>
      </c>
      <c r="E559" s="108" t="s">
        <v>1796</v>
      </c>
      <c r="F559" s="108" t="s">
        <v>1797</v>
      </c>
      <c r="G559" s="108" t="s">
        <v>227</v>
      </c>
      <c r="H559" s="109">
        <v>6862.41</v>
      </c>
      <c r="I559" s="110"/>
      <c r="J559" s="109">
        <v>7037.98</v>
      </c>
      <c r="K559" s="110"/>
      <c r="L559" s="109">
        <v>5040.76</v>
      </c>
      <c r="M559" s="110"/>
      <c r="N559" s="109">
        <v>5040.76</v>
      </c>
      <c r="O559" s="110"/>
      <c r="P559" s="114">
        <f t="shared" si="35"/>
        <v>0.72</v>
      </c>
      <c r="Q559" s="110" t="str">
        <f t="shared" si="35"/>
        <v/>
      </c>
    </row>
    <row r="560" spans="1:17" ht="45">
      <c r="A560" s="107" t="s">
        <v>2622</v>
      </c>
      <c r="B560" s="108" t="s">
        <v>2623</v>
      </c>
      <c r="C560" s="108" t="s">
        <v>2624</v>
      </c>
      <c r="D560" s="108" t="s">
        <v>2647</v>
      </c>
      <c r="E560" s="108" t="s">
        <v>1796</v>
      </c>
      <c r="F560" s="108" t="s">
        <v>1797</v>
      </c>
      <c r="G560" s="108" t="s">
        <v>227</v>
      </c>
      <c r="H560" s="109">
        <v>2794.55</v>
      </c>
      <c r="I560" s="109">
        <v>3353.46</v>
      </c>
      <c r="J560" s="109">
        <v>2866.05</v>
      </c>
      <c r="K560" s="109">
        <v>3439.26</v>
      </c>
      <c r="L560" s="109">
        <v>2866.05</v>
      </c>
      <c r="M560" s="109">
        <v>3439.26</v>
      </c>
      <c r="N560" s="109">
        <v>2866.05</v>
      </c>
      <c r="O560" s="109">
        <v>3439.26</v>
      </c>
      <c r="P560" s="114">
        <f t="shared" si="35"/>
        <v>1</v>
      </c>
      <c r="Q560" s="114">
        <f t="shared" si="35"/>
        <v>1</v>
      </c>
    </row>
    <row r="561" spans="1:17">
      <c r="A561" s="206" t="s">
        <v>1327</v>
      </c>
      <c r="B561" s="206" t="s">
        <v>1327</v>
      </c>
      <c r="C561" s="206" t="s">
        <v>1327</v>
      </c>
      <c r="D561" s="206" t="s">
        <v>1327</v>
      </c>
      <c r="E561" s="206" t="s">
        <v>1327</v>
      </c>
      <c r="F561" s="206" t="s">
        <v>1327</v>
      </c>
      <c r="G561" s="206" t="s">
        <v>1327</v>
      </c>
      <c r="H561" s="206" t="s">
        <v>1327</v>
      </c>
      <c r="I561" s="206" t="s">
        <v>1327</v>
      </c>
      <c r="J561" s="206" t="s">
        <v>1327</v>
      </c>
      <c r="K561" s="206" t="s">
        <v>1327</v>
      </c>
      <c r="L561" s="206" t="s">
        <v>1327</v>
      </c>
      <c r="M561" s="206" t="s">
        <v>1327</v>
      </c>
      <c r="N561" s="206" t="s">
        <v>1327</v>
      </c>
      <c r="O561" s="206" t="s">
        <v>1327</v>
      </c>
      <c r="P561" s="206" t="s">
        <v>1327</v>
      </c>
      <c r="Q561" s="206" t="s">
        <v>1327</v>
      </c>
    </row>
    <row r="562" spans="1:17" ht="60">
      <c r="A562" s="107" t="s">
        <v>2648</v>
      </c>
      <c r="B562" s="108" t="s">
        <v>2649</v>
      </c>
      <c r="C562" s="108" t="s">
        <v>2650</v>
      </c>
      <c r="D562" s="108" t="s">
        <v>2651</v>
      </c>
      <c r="E562" s="108" t="s">
        <v>1796</v>
      </c>
      <c r="F562" s="108" t="s">
        <v>1797</v>
      </c>
      <c r="G562" s="108" t="s">
        <v>235</v>
      </c>
      <c r="H562" s="109">
        <v>3582.3</v>
      </c>
      <c r="I562" s="109">
        <v>3321.4</v>
      </c>
      <c r="J562" s="109">
        <v>3658.26</v>
      </c>
      <c r="K562" s="109">
        <v>3540.23</v>
      </c>
      <c r="L562" s="109">
        <v>3658.26</v>
      </c>
      <c r="M562" s="109">
        <v>3540.23</v>
      </c>
      <c r="N562" s="109">
        <v>3757.67</v>
      </c>
      <c r="O562" s="109">
        <v>3757.67</v>
      </c>
      <c r="P562" s="114">
        <f t="shared" ref="P562:Q566" si="36">IFERROR(ROUND(N562/J562,2),"")</f>
        <v>1.03</v>
      </c>
      <c r="Q562" s="114">
        <f t="shared" si="36"/>
        <v>1.06</v>
      </c>
    </row>
    <row r="563" spans="1:17" ht="45">
      <c r="A563" s="107" t="s">
        <v>2648</v>
      </c>
      <c r="B563" s="108" t="s">
        <v>2649</v>
      </c>
      <c r="C563" s="108" t="s">
        <v>2650</v>
      </c>
      <c r="D563" s="108" t="s">
        <v>1333</v>
      </c>
      <c r="E563" s="108" t="s">
        <v>1796</v>
      </c>
      <c r="F563" s="108" t="s">
        <v>1797</v>
      </c>
      <c r="G563" s="108" t="s">
        <v>235</v>
      </c>
      <c r="H563" s="109">
        <v>3582.3</v>
      </c>
      <c r="I563" s="110"/>
      <c r="J563" s="109">
        <v>3658.26</v>
      </c>
      <c r="K563" s="110"/>
      <c r="L563" s="109">
        <v>3658.26</v>
      </c>
      <c r="M563" s="110"/>
      <c r="N563" s="109">
        <v>3757.67</v>
      </c>
      <c r="O563" s="110"/>
      <c r="P563" s="114">
        <f t="shared" si="36"/>
        <v>1.03</v>
      </c>
      <c r="Q563" s="110" t="str">
        <f t="shared" si="36"/>
        <v/>
      </c>
    </row>
    <row r="564" spans="1:17" ht="45">
      <c r="A564" s="107" t="s">
        <v>2648</v>
      </c>
      <c r="B564" s="108" t="s">
        <v>2649</v>
      </c>
      <c r="C564" s="108" t="s">
        <v>2650</v>
      </c>
      <c r="D564" s="108" t="s">
        <v>2652</v>
      </c>
      <c r="E564" s="108" t="s">
        <v>1796</v>
      </c>
      <c r="F564" s="108" t="s">
        <v>1797</v>
      </c>
      <c r="G564" s="108" t="s">
        <v>235</v>
      </c>
      <c r="H564" s="109">
        <v>3582.3</v>
      </c>
      <c r="I564" s="110"/>
      <c r="J564" s="109">
        <v>3658.26</v>
      </c>
      <c r="K564" s="110"/>
      <c r="L564" s="109">
        <v>3658.26</v>
      </c>
      <c r="M564" s="110"/>
      <c r="N564" s="109">
        <v>3757.67</v>
      </c>
      <c r="O564" s="110"/>
      <c r="P564" s="114">
        <f t="shared" si="36"/>
        <v>1.03</v>
      </c>
      <c r="Q564" s="110" t="str">
        <f t="shared" si="36"/>
        <v/>
      </c>
    </row>
    <row r="565" spans="1:17" ht="75">
      <c r="A565" s="107" t="s">
        <v>2648</v>
      </c>
      <c r="B565" s="108" t="s">
        <v>2649</v>
      </c>
      <c r="C565" s="108" t="s">
        <v>2650</v>
      </c>
      <c r="D565" s="108" t="s">
        <v>2653</v>
      </c>
      <c r="E565" s="108" t="s">
        <v>1796</v>
      </c>
      <c r="F565" s="108" t="s">
        <v>1797</v>
      </c>
      <c r="G565" s="108" t="s">
        <v>235</v>
      </c>
      <c r="H565" s="109">
        <v>3582.3</v>
      </c>
      <c r="I565" s="109">
        <v>3301.3</v>
      </c>
      <c r="J565" s="109">
        <v>3658.26</v>
      </c>
      <c r="K565" s="109">
        <v>3519.19</v>
      </c>
      <c r="L565" s="109">
        <v>3658.26</v>
      </c>
      <c r="M565" s="109">
        <v>3519.19</v>
      </c>
      <c r="N565" s="109">
        <v>3757.67</v>
      </c>
      <c r="O565" s="109">
        <v>3757.67</v>
      </c>
      <c r="P565" s="114">
        <f t="shared" si="36"/>
        <v>1.03</v>
      </c>
      <c r="Q565" s="114">
        <f t="shared" si="36"/>
        <v>1.07</v>
      </c>
    </row>
    <row r="566" spans="1:17" ht="90">
      <c r="A566" s="107" t="s">
        <v>1838</v>
      </c>
      <c r="B566" s="108" t="s">
        <v>229</v>
      </c>
      <c r="C566" s="108" t="s">
        <v>230</v>
      </c>
      <c r="D566" s="108" t="s">
        <v>2654</v>
      </c>
      <c r="E566" s="108" t="s">
        <v>1796</v>
      </c>
      <c r="F566" s="108" t="s">
        <v>1797</v>
      </c>
      <c r="G566" s="108" t="s">
        <v>227</v>
      </c>
      <c r="H566" s="109">
        <v>1806.23</v>
      </c>
      <c r="I566" s="109">
        <v>2167.48</v>
      </c>
      <c r="J566" s="109">
        <v>1878.48</v>
      </c>
      <c r="K566" s="109">
        <v>2254.1799999999998</v>
      </c>
      <c r="L566" s="109">
        <v>1872.48</v>
      </c>
      <c r="M566" s="109">
        <v>2254.1799999999998</v>
      </c>
      <c r="N566" s="109">
        <v>1957.32</v>
      </c>
      <c r="O566" s="109">
        <v>2348.7800000000002</v>
      </c>
      <c r="P566" s="114">
        <f t="shared" si="36"/>
        <v>1.04</v>
      </c>
      <c r="Q566" s="114">
        <f t="shared" si="36"/>
        <v>1.04</v>
      </c>
    </row>
    <row r="567" spans="1:17">
      <c r="A567" s="206" t="s">
        <v>1337</v>
      </c>
      <c r="B567" s="206" t="s">
        <v>1337</v>
      </c>
      <c r="C567" s="206" t="s">
        <v>1337</v>
      </c>
      <c r="D567" s="206" t="s">
        <v>1337</v>
      </c>
      <c r="E567" s="206" t="s">
        <v>1337</v>
      </c>
      <c r="F567" s="206" t="s">
        <v>1337</v>
      </c>
      <c r="G567" s="206" t="s">
        <v>1337</v>
      </c>
      <c r="H567" s="206" t="s">
        <v>1337</v>
      </c>
      <c r="I567" s="206" t="s">
        <v>1337</v>
      </c>
      <c r="J567" s="206" t="s">
        <v>1337</v>
      </c>
      <c r="K567" s="206" t="s">
        <v>1337</v>
      </c>
      <c r="L567" s="206" t="s">
        <v>1337</v>
      </c>
      <c r="M567" s="206" t="s">
        <v>1337</v>
      </c>
      <c r="N567" s="206" t="s">
        <v>1337</v>
      </c>
      <c r="O567" s="206" t="s">
        <v>1337</v>
      </c>
      <c r="P567" s="206" t="s">
        <v>1337</v>
      </c>
      <c r="Q567" s="206" t="s">
        <v>1337</v>
      </c>
    </row>
    <row r="568" spans="1:17" ht="75">
      <c r="A568" s="107" t="s">
        <v>2655</v>
      </c>
      <c r="B568" s="108" t="s">
        <v>2656</v>
      </c>
      <c r="C568" s="108" t="s">
        <v>2657</v>
      </c>
      <c r="D568" s="108" t="s">
        <v>2658</v>
      </c>
      <c r="E568" s="108" t="s">
        <v>1796</v>
      </c>
      <c r="F568" s="108" t="s">
        <v>1797</v>
      </c>
      <c r="G568" s="108" t="s">
        <v>235</v>
      </c>
      <c r="H568" s="110"/>
      <c r="I568" s="110"/>
      <c r="J568" s="110"/>
      <c r="K568" s="110"/>
      <c r="L568" s="109">
        <v>11093.06</v>
      </c>
      <c r="M568" s="110"/>
      <c r="N568" s="109">
        <v>13546.29</v>
      </c>
      <c r="O568" s="110"/>
      <c r="P568" s="110" t="str">
        <f t="shared" ref="P568:Q582" si="37">IFERROR(ROUND(N568/J568,2),"")</f>
        <v/>
      </c>
      <c r="Q568" s="110" t="str">
        <f t="shared" si="37"/>
        <v/>
      </c>
    </row>
    <row r="569" spans="1:17" ht="75">
      <c r="A569" s="107" t="s">
        <v>2655</v>
      </c>
      <c r="B569" s="108" t="s">
        <v>2656</v>
      </c>
      <c r="C569" s="108" t="s">
        <v>2657</v>
      </c>
      <c r="D569" s="108" t="s">
        <v>2659</v>
      </c>
      <c r="E569" s="108" t="s">
        <v>1796</v>
      </c>
      <c r="F569" s="108" t="s">
        <v>1797</v>
      </c>
      <c r="G569" s="108" t="s">
        <v>235</v>
      </c>
      <c r="H569" s="110"/>
      <c r="I569" s="110"/>
      <c r="J569" s="110"/>
      <c r="K569" s="110"/>
      <c r="L569" s="109">
        <v>11093.06</v>
      </c>
      <c r="M569" s="110"/>
      <c r="N569" s="109">
        <v>13546.29</v>
      </c>
      <c r="O569" s="110"/>
      <c r="P569" s="110" t="str">
        <f t="shared" si="37"/>
        <v/>
      </c>
      <c r="Q569" s="110" t="str">
        <f t="shared" si="37"/>
        <v/>
      </c>
    </row>
    <row r="570" spans="1:17" ht="90">
      <c r="A570" s="107" t="s">
        <v>2655</v>
      </c>
      <c r="B570" s="108" t="s">
        <v>2656</v>
      </c>
      <c r="C570" s="108" t="s">
        <v>2657</v>
      </c>
      <c r="D570" s="108" t="s">
        <v>2660</v>
      </c>
      <c r="E570" s="108" t="s">
        <v>1796</v>
      </c>
      <c r="F570" s="108" t="s">
        <v>1797</v>
      </c>
      <c r="G570" s="108" t="s">
        <v>235</v>
      </c>
      <c r="H570" s="109">
        <v>5129.7</v>
      </c>
      <c r="I570" s="110"/>
      <c r="J570" s="109">
        <v>5342.93</v>
      </c>
      <c r="K570" s="110"/>
      <c r="L570" s="109">
        <v>5342.93</v>
      </c>
      <c r="M570" s="110"/>
      <c r="N570" s="109">
        <v>5649.99</v>
      </c>
      <c r="O570" s="110"/>
      <c r="P570" s="114">
        <f t="shared" si="37"/>
        <v>1.06</v>
      </c>
      <c r="Q570" s="110" t="str">
        <f t="shared" si="37"/>
        <v/>
      </c>
    </row>
    <row r="571" spans="1:17" ht="90">
      <c r="A571" s="107" t="s">
        <v>2655</v>
      </c>
      <c r="B571" s="108" t="s">
        <v>2656</v>
      </c>
      <c r="C571" s="108" t="s">
        <v>2657</v>
      </c>
      <c r="D571" s="108" t="s">
        <v>2661</v>
      </c>
      <c r="E571" s="108" t="s">
        <v>1796</v>
      </c>
      <c r="F571" s="108" t="s">
        <v>1797</v>
      </c>
      <c r="G571" s="108" t="s">
        <v>235</v>
      </c>
      <c r="H571" s="110"/>
      <c r="I571" s="110"/>
      <c r="J571" s="110"/>
      <c r="K571" s="110"/>
      <c r="L571" s="110"/>
      <c r="M571" s="110"/>
      <c r="N571" s="109">
        <v>13546.29</v>
      </c>
      <c r="O571" s="110"/>
      <c r="P571" s="110" t="str">
        <f t="shared" si="37"/>
        <v/>
      </c>
      <c r="Q571" s="110" t="str">
        <f t="shared" si="37"/>
        <v/>
      </c>
    </row>
    <row r="572" spans="1:17" ht="75">
      <c r="A572" s="107" t="s">
        <v>2655</v>
      </c>
      <c r="B572" s="108" t="s">
        <v>2656</v>
      </c>
      <c r="C572" s="108" t="s">
        <v>2657</v>
      </c>
      <c r="D572" s="108" t="s">
        <v>2662</v>
      </c>
      <c r="E572" s="108" t="s">
        <v>1796</v>
      </c>
      <c r="F572" s="108" t="s">
        <v>1797</v>
      </c>
      <c r="G572" s="108" t="s">
        <v>235</v>
      </c>
      <c r="H572" s="110"/>
      <c r="I572" s="110"/>
      <c r="J572" s="110"/>
      <c r="K572" s="110"/>
      <c r="L572" s="109">
        <v>11093.06</v>
      </c>
      <c r="M572" s="110"/>
      <c r="N572" s="110"/>
      <c r="O572" s="110"/>
      <c r="P572" s="110" t="str">
        <f t="shared" si="37"/>
        <v/>
      </c>
      <c r="Q572" s="110" t="str">
        <f t="shared" si="37"/>
        <v/>
      </c>
    </row>
    <row r="573" spans="1:17" ht="90">
      <c r="A573" s="107" t="s">
        <v>2655</v>
      </c>
      <c r="B573" s="108" t="s">
        <v>2656</v>
      </c>
      <c r="C573" s="108" t="s">
        <v>2657</v>
      </c>
      <c r="D573" s="108" t="s">
        <v>2663</v>
      </c>
      <c r="E573" s="108" t="s">
        <v>1796</v>
      </c>
      <c r="F573" s="108" t="s">
        <v>1797</v>
      </c>
      <c r="G573" s="108" t="s">
        <v>235</v>
      </c>
      <c r="H573" s="109">
        <v>5129.7</v>
      </c>
      <c r="I573" s="110"/>
      <c r="J573" s="109">
        <v>5342.93</v>
      </c>
      <c r="K573" s="110"/>
      <c r="L573" s="109">
        <v>5342.93</v>
      </c>
      <c r="M573" s="110"/>
      <c r="N573" s="109">
        <v>5649.99</v>
      </c>
      <c r="O573" s="110"/>
      <c r="P573" s="114">
        <f t="shared" si="37"/>
        <v>1.06</v>
      </c>
      <c r="Q573" s="110" t="str">
        <f t="shared" si="37"/>
        <v/>
      </c>
    </row>
    <row r="574" spans="1:17" ht="75">
      <c r="A574" s="107" t="s">
        <v>2655</v>
      </c>
      <c r="B574" s="108" t="s">
        <v>2656</v>
      </c>
      <c r="C574" s="108" t="s">
        <v>2657</v>
      </c>
      <c r="D574" s="108" t="s">
        <v>2664</v>
      </c>
      <c r="E574" s="108" t="s">
        <v>1796</v>
      </c>
      <c r="F574" s="108" t="s">
        <v>1797</v>
      </c>
      <c r="G574" s="108" t="s">
        <v>235</v>
      </c>
      <c r="H574" s="110"/>
      <c r="I574" s="110"/>
      <c r="J574" s="110"/>
      <c r="K574" s="110"/>
      <c r="L574" s="109">
        <v>11093.06</v>
      </c>
      <c r="M574" s="110"/>
      <c r="N574" s="109">
        <v>13546.29</v>
      </c>
      <c r="O574" s="110"/>
      <c r="P574" s="110" t="str">
        <f t="shared" si="37"/>
        <v/>
      </c>
      <c r="Q574" s="110" t="str">
        <f t="shared" si="37"/>
        <v/>
      </c>
    </row>
    <row r="575" spans="1:17" ht="90">
      <c r="A575" s="107" t="s">
        <v>2655</v>
      </c>
      <c r="B575" s="108" t="s">
        <v>2656</v>
      </c>
      <c r="C575" s="108" t="s">
        <v>2657</v>
      </c>
      <c r="D575" s="108" t="s">
        <v>2665</v>
      </c>
      <c r="E575" s="108" t="s">
        <v>1796</v>
      </c>
      <c r="F575" s="108" t="s">
        <v>1797</v>
      </c>
      <c r="G575" s="108" t="s">
        <v>235</v>
      </c>
      <c r="H575" s="109">
        <v>5129.7</v>
      </c>
      <c r="I575" s="110"/>
      <c r="J575" s="109">
        <v>5342.93</v>
      </c>
      <c r="K575" s="110"/>
      <c r="L575" s="109">
        <v>5342.93</v>
      </c>
      <c r="M575" s="110"/>
      <c r="N575" s="109">
        <v>5649.99</v>
      </c>
      <c r="O575" s="110"/>
      <c r="P575" s="114">
        <f t="shared" si="37"/>
        <v>1.06</v>
      </c>
      <c r="Q575" s="110" t="str">
        <f t="shared" si="37"/>
        <v/>
      </c>
    </row>
    <row r="576" spans="1:17" ht="75">
      <c r="A576" s="107" t="s">
        <v>2655</v>
      </c>
      <c r="B576" s="108" t="s">
        <v>2656</v>
      </c>
      <c r="C576" s="108" t="s">
        <v>2657</v>
      </c>
      <c r="D576" s="108" t="s">
        <v>2666</v>
      </c>
      <c r="E576" s="108" t="s">
        <v>1796</v>
      </c>
      <c r="F576" s="108" t="s">
        <v>1797</v>
      </c>
      <c r="G576" s="108" t="s">
        <v>235</v>
      </c>
      <c r="H576" s="110"/>
      <c r="I576" s="110"/>
      <c r="J576" s="110"/>
      <c r="K576" s="110"/>
      <c r="L576" s="109">
        <v>11093.06</v>
      </c>
      <c r="M576" s="110"/>
      <c r="N576" s="109">
        <v>13546.29</v>
      </c>
      <c r="O576" s="110"/>
      <c r="P576" s="110" t="str">
        <f t="shared" si="37"/>
        <v/>
      </c>
      <c r="Q576" s="110" t="str">
        <f t="shared" si="37"/>
        <v/>
      </c>
    </row>
    <row r="577" spans="1:17" ht="45">
      <c r="A577" s="107" t="s">
        <v>2667</v>
      </c>
      <c r="B577" s="108" t="s">
        <v>1367</v>
      </c>
      <c r="C577" s="108" t="s">
        <v>1368</v>
      </c>
      <c r="D577" s="108" t="s">
        <v>1369</v>
      </c>
      <c r="E577" s="108" t="s">
        <v>1796</v>
      </c>
      <c r="F577" s="108" t="s">
        <v>1797</v>
      </c>
      <c r="G577" s="108" t="s">
        <v>227</v>
      </c>
      <c r="H577" s="109">
        <v>749.34</v>
      </c>
      <c r="I577" s="110"/>
      <c r="J577" s="109">
        <v>776.46</v>
      </c>
      <c r="K577" s="110"/>
      <c r="L577" s="109">
        <v>776.46</v>
      </c>
      <c r="M577" s="110"/>
      <c r="N577" s="109">
        <v>810.87</v>
      </c>
      <c r="O577" s="110"/>
      <c r="P577" s="114">
        <f t="shared" si="37"/>
        <v>1.04</v>
      </c>
      <c r="Q577" s="110" t="str">
        <f t="shared" si="37"/>
        <v/>
      </c>
    </row>
    <row r="578" spans="1:17" ht="45">
      <c r="A578" s="107" t="s">
        <v>2668</v>
      </c>
      <c r="B578" s="108" t="s">
        <v>1374</v>
      </c>
      <c r="C578" s="108" t="s">
        <v>1375</v>
      </c>
      <c r="D578" s="108" t="s">
        <v>2669</v>
      </c>
      <c r="E578" s="108" t="s">
        <v>1796</v>
      </c>
      <c r="F578" s="108" t="s">
        <v>1797</v>
      </c>
      <c r="G578" s="108" t="s">
        <v>235</v>
      </c>
      <c r="H578" s="109">
        <v>1440.55</v>
      </c>
      <c r="I578" s="109">
        <v>1440.55</v>
      </c>
      <c r="J578" s="109">
        <v>1498.18</v>
      </c>
      <c r="K578" s="109">
        <v>1498.18</v>
      </c>
      <c r="L578" s="109">
        <v>1498.18</v>
      </c>
      <c r="M578" s="109">
        <v>1498.18</v>
      </c>
      <c r="N578" s="109">
        <v>1543.42</v>
      </c>
      <c r="O578" s="109">
        <v>1543.42</v>
      </c>
      <c r="P578" s="114">
        <f t="shared" si="37"/>
        <v>1.03</v>
      </c>
      <c r="Q578" s="114">
        <f t="shared" si="37"/>
        <v>1.03</v>
      </c>
    </row>
    <row r="579" spans="1:17" ht="75">
      <c r="A579" s="107" t="s">
        <v>2655</v>
      </c>
      <c r="B579" s="108" t="s">
        <v>2656</v>
      </c>
      <c r="C579" s="108" t="s">
        <v>2657</v>
      </c>
      <c r="D579" s="108" t="s">
        <v>2670</v>
      </c>
      <c r="E579" s="108" t="s">
        <v>1796</v>
      </c>
      <c r="F579" s="108" t="s">
        <v>1797</v>
      </c>
      <c r="G579" s="108" t="s">
        <v>235</v>
      </c>
      <c r="H579" s="110"/>
      <c r="I579" s="110"/>
      <c r="J579" s="109">
        <v>3264.15</v>
      </c>
      <c r="K579" s="109">
        <v>2454.75</v>
      </c>
      <c r="L579" s="109">
        <v>3264.15</v>
      </c>
      <c r="M579" s="109">
        <v>2454.75</v>
      </c>
      <c r="N579" s="110"/>
      <c r="O579" s="110"/>
      <c r="P579" s="114">
        <f t="shared" si="37"/>
        <v>0</v>
      </c>
      <c r="Q579" s="114">
        <f t="shared" si="37"/>
        <v>0</v>
      </c>
    </row>
    <row r="580" spans="1:17" ht="60">
      <c r="A580" s="107" t="s">
        <v>2655</v>
      </c>
      <c r="B580" s="108" t="s">
        <v>2656</v>
      </c>
      <c r="C580" s="108" t="s">
        <v>2657</v>
      </c>
      <c r="D580" s="108" t="s">
        <v>2671</v>
      </c>
      <c r="E580" s="108" t="s">
        <v>1796</v>
      </c>
      <c r="F580" s="108" t="s">
        <v>1797</v>
      </c>
      <c r="G580" s="108" t="s">
        <v>235</v>
      </c>
      <c r="H580" s="109">
        <v>3264.15</v>
      </c>
      <c r="I580" s="109">
        <v>3264.15</v>
      </c>
      <c r="J580" s="109">
        <v>3264.15</v>
      </c>
      <c r="K580" s="109">
        <v>3264.15</v>
      </c>
      <c r="L580" s="109">
        <v>3264.15</v>
      </c>
      <c r="M580" s="109">
        <v>3264.15</v>
      </c>
      <c r="N580" s="109">
        <v>3401.25</v>
      </c>
      <c r="O580" s="109">
        <v>3401.25</v>
      </c>
      <c r="P580" s="114">
        <f t="shared" si="37"/>
        <v>1.04</v>
      </c>
      <c r="Q580" s="114">
        <f t="shared" si="37"/>
        <v>1.04</v>
      </c>
    </row>
    <row r="581" spans="1:17" ht="90">
      <c r="A581" s="107" t="s">
        <v>2655</v>
      </c>
      <c r="B581" s="108" t="s">
        <v>2656</v>
      </c>
      <c r="C581" s="108" t="s">
        <v>2657</v>
      </c>
      <c r="D581" s="108" t="s">
        <v>2672</v>
      </c>
      <c r="E581" s="108" t="s">
        <v>1796</v>
      </c>
      <c r="F581" s="108" t="s">
        <v>1797</v>
      </c>
      <c r="G581" s="108" t="s">
        <v>235</v>
      </c>
      <c r="H581" s="109">
        <v>5129.7</v>
      </c>
      <c r="I581" s="110"/>
      <c r="J581" s="109">
        <v>5342.93</v>
      </c>
      <c r="K581" s="110"/>
      <c r="L581" s="109">
        <v>5342.93</v>
      </c>
      <c r="M581" s="110"/>
      <c r="N581" s="109">
        <v>5649.99</v>
      </c>
      <c r="O581" s="110"/>
      <c r="P581" s="114">
        <f t="shared" si="37"/>
        <v>1.06</v>
      </c>
      <c r="Q581" s="110" t="str">
        <f t="shared" si="37"/>
        <v/>
      </c>
    </row>
    <row r="582" spans="1:17" ht="60">
      <c r="A582" s="107" t="s">
        <v>2655</v>
      </c>
      <c r="B582" s="108" t="s">
        <v>2656</v>
      </c>
      <c r="C582" s="108" t="s">
        <v>2657</v>
      </c>
      <c r="D582" s="108" t="s">
        <v>2673</v>
      </c>
      <c r="E582" s="108" t="s">
        <v>1796</v>
      </c>
      <c r="F582" s="108" t="s">
        <v>1797</v>
      </c>
      <c r="G582" s="108" t="s">
        <v>235</v>
      </c>
      <c r="H582" s="109">
        <v>2302.77</v>
      </c>
      <c r="I582" s="109">
        <v>2302.77</v>
      </c>
      <c r="J582" s="110"/>
      <c r="K582" s="110"/>
      <c r="L582" s="110"/>
      <c r="M582" s="110"/>
      <c r="N582" s="109">
        <v>3401.25</v>
      </c>
      <c r="O582" s="109">
        <v>2621.67</v>
      </c>
      <c r="P582" s="110" t="str">
        <f t="shared" si="37"/>
        <v/>
      </c>
      <c r="Q582" s="110" t="str">
        <f t="shared" si="37"/>
        <v/>
      </c>
    </row>
    <row r="583" spans="1:17">
      <c r="A583" s="206" t="s">
        <v>1377</v>
      </c>
      <c r="B583" s="206" t="s">
        <v>1377</v>
      </c>
      <c r="C583" s="206" t="s">
        <v>1377</v>
      </c>
      <c r="D583" s="206" t="s">
        <v>1377</v>
      </c>
      <c r="E583" s="206" t="s">
        <v>1377</v>
      </c>
      <c r="F583" s="206" t="s">
        <v>1377</v>
      </c>
      <c r="G583" s="206" t="s">
        <v>1377</v>
      </c>
      <c r="H583" s="206" t="s">
        <v>1377</v>
      </c>
      <c r="I583" s="206" t="s">
        <v>1377</v>
      </c>
      <c r="J583" s="206" t="s">
        <v>1377</v>
      </c>
      <c r="K583" s="206" t="s">
        <v>1377</v>
      </c>
      <c r="L583" s="206" t="s">
        <v>1377</v>
      </c>
      <c r="M583" s="206" t="s">
        <v>1377</v>
      </c>
      <c r="N583" s="206" t="s">
        <v>1377</v>
      </c>
      <c r="O583" s="206" t="s">
        <v>1377</v>
      </c>
      <c r="P583" s="206" t="s">
        <v>1377</v>
      </c>
      <c r="Q583" s="206" t="s">
        <v>1377</v>
      </c>
    </row>
    <row r="584" spans="1:17" ht="45">
      <c r="A584" s="107" t="s">
        <v>2674</v>
      </c>
      <c r="B584" s="108" t="s">
        <v>2675</v>
      </c>
      <c r="C584" s="108" t="s">
        <v>1954</v>
      </c>
      <c r="D584" s="108" t="s">
        <v>1378</v>
      </c>
      <c r="E584" s="108" t="s">
        <v>1796</v>
      </c>
      <c r="F584" s="108" t="s">
        <v>1797</v>
      </c>
      <c r="G584" s="108" t="s">
        <v>227</v>
      </c>
      <c r="H584" s="110"/>
      <c r="I584" s="110"/>
      <c r="J584" s="109">
        <v>3090.99</v>
      </c>
      <c r="K584" s="110"/>
      <c r="L584" s="109">
        <v>3090.99</v>
      </c>
      <c r="M584" s="110"/>
      <c r="N584" s="109">
        <v>3220.81</v>
      </c>
      <c r="O584" s="110"/>
      <c r="P584" s="114">
        <f t="shared" ref="P584:Q596" si="38">IFERROR(ROUND(N584/J584,2),"")</f>
        <v>1.04</v>
      </c>
      <c r="Q584" s="110" t="str">
        <f t="shared" si="38"/>
        <v/>
      </c>
    </row>
    <row r="585" spans="1:17" ht="45">
      <c r="A585" s="107" t="s">
        <v>2674</v>
      </c>
      <c r="B585" s="108" t="s">
        <v>2675</v>
      </c>
      <c r="C585" s="108" t="s">
        <v>1954</v>
      </c>
      <c r="D585" s="108" t="s">
        <v>2676</v>
      </c>
      <c r="E585" s="108" t="s">
        <v>1796</v>
      </c>
      <c r="F585" s="108" t="s">
        <v>1797</v>
      </c>
      <c r="G585" s="108" t="s">
        <v>227</v>
      </c>
      <c r="H585" s="110"/>
      <c r="I585" s="110"/>
      <c r="J585" s="109">
        <v>3090.99</v>
      </c>
      <c r="K585" s="109">
        <v>3709.19</v>
      </c>
      <c r="L585" s="109">
        <v>3090.99</v>
      </c>
      <c r="M585" s="109">
        <v>3709.19</v>
      </c>
      <c r="N585" s="109">
        <v>3220.81</v>
      </c>
      <c r="O585" s="109">
        <v>3864.97</v>
      </c>
      <c r="P585" s="114">
        <f t="shared" si="38"/>
        <v>1.04</v>
      </c>
      <c r="Q585" s="114">
        <f t="shared" si="38"/>
        <v>1.04</v>
      </c>
    </row>
    <row r="586" spans="1:17" ht="45">
      <c r="A586" s="107" t="s">
        <v>2674</v>
      </c>
      <c r="B586" s="108" t="s">
        <v>2675</v>
      </c>
      <c r="C586" s="108" t="s">
        <v>1954</v>
      </c>
      <c r="D586" s="108" t="s">
        <v>1384</v>
      </c>
      <c r="E586" s="108" t="s">
        <v>1796</v>
      </c>
      <c r="F586" s="108" t="s">
        <v>1797</v>
      </c>
      <c r="G586" s="108" t="s">
        <v>227</v>
      </c>
      <c r="H586" s="110"/>
      <c r="I586" s="110"/>
      <c r="J586" s="109">
        <v>3090.99</v>
      </c>
      <c r="K586" s="110"/>
      <c r="L586" s="109">
        <v>3090.99</v>
      </c>
      <c r="M586" s="110"/>
      <c r="N586" s="109">
        <v>3220.81</v>
      </c>
      <c r="O586" s="110"/>
      <c r="P586" s="114">
        <f t="shared" si="38"/>
        <v>1.04</v>
      </c>
      <c r="Q586" s="110" t="str">
        <f t="shared" si="38"/>
        <v/>
      </c>
    </row>
    <row r="587" spans="1:17" ht="45">
      <c r="A587" s="107" t="s">
        <v>2674</v>
      </c>
      <c r="B587" s="108" t="s">
        <v>2675</v>
      </c>
      <c r="C587" s="108" t="s">
        <v>1954</v>
      </c>
      <c r="D587" s="108" t="s">
        <v>2677</v>
      </c>
      <c r="E587" s="108" t="s">
        <v>1796</v>
      </c>
      <c r="F587" s="108" t="s">
        <v>1797</v>
      </c>
      <c r="G587" s="108" t="s">
        <v>227</v>
      </c>
      <c r="H587" s="110"/>
      <c r="I587" s="110"/>
      <c r="J587" s="109">
        <v>3090.99</v>
      </c>
      <c r="K587" s="109">
        <v>3709.19</v>
      </c>
      <c r="L587" s="109">
        <v>3090.99</v>
      </c>
      <c r="M587" s="109">
        <v>3709.19</v>
      </c>
      <c r="N587" s="109">
        <v>3220.81</v>
      </c>
      <c r="O587" s="109">
        <v>3864.97</v>
      </c>
      <c r="P587" s="114">
        <f t="shared" si="38"/>
        <v>1.04</v>
      </c>
      <c r="Q587" s="114">
        <f t="shared" si="38"/>
        <v>1.04</v>
      </c>
    </row>
    <row r="588" spans="1:17" ht="45">
      <c r="A588" s="107" t="s">
        <v>2674</v>
      </c>
      <c r="B588" s="108" t="s">
        <v>2675</v>
      </c>
      <c r="C588" s="108" t="s">
        <v>1954</v>
      </c>
      <c r="D588" s="108" t="s">
        <v>1389</v>
      </c>
      <c r="E588" s="108" t="s">
        <v>1796</v>
      </c>
      <c r="F588" s="108" t="s">
        <v>1797</v>
      </c>
      <c r="G588" s="108" t="s">
        <v>227</v>
      </c>
      <c r="H588" s="110"/>
      <c r="I588" s="110"/>
      <c r="J588" s="109">
        <v>3090.99</v>
      </c>
      <c r="K588" s="110"/>
      <c r="L588" s="109">
        <v>3090.99</v>
      </c>
      <c r="M588" s="110"/>
      <c r="N588" s="109">
        <v>3220.81</v>
      </c>
      <c r="O588" s="110"/>
      <c r="P588" s="114">
        <f t="shared" si="38"/>
        <v>1.04</v>
      </c>
      <c r="Q588" s="110" t="str">
        <f t="shared" si="38"/>
        <v/>
      </c>
    </row>
    <row r="589" spans="1:17" ht="45">
      <c r="A589" s="107" t="s">
        <v>2674</v>
      </c>
      <c r="B589" s="108" t="s">
        <v>2675</v>
      </c>
      <c r="C589" s="108" t="s">
        <v>1954</v>
      </c>
      <c r="D589" s="108" t="s">
        <v>1390</v>
      </c>
      <c r="E589" s="108" t="s">
        <v>1796</v>
      </c>
      <c r="F589" s="108" t="s">
        <v>1797</v>
      </c>
      <c r="G589" s="108" t="s">
        <v>227</v>
      </c>
      <c r="H589" s="110"/>
      <c r="I589" s="110"/>
      <c r="J589" s="109">
        <v>3090.99</v>
      </c>
      <c r="K589" s="110"/>
      <c r="L589" s="109">
        <v>3090.99</v>
      </c>
      <c r="M589" s="110"/>
      <c r="N589" s="109">
        <v>3220.81</v>
      </c>
      <c r="O589" s="110"/>
      <c r="P589" s="114">
        <f t="shared" si="38"/>
        <v>1.04</v>
      </c>
      <c r="Q589" s="110" t="str">
        <f t="shared" si="38"/>
        <v/>
      </c>
    </row>
    <row r="590" spans="1:17" ht="45">
      <c r="A590" s="107" t="s">
        <v>2674</v>
      </c>
      <c r="B590" s="108" t="s">
        <v>2675</v>
      </c>
      <c r="C590" s="108" t="s">
        <v>1954</v>
      </c>
      <c r="D590" s="108" t="s">
        <v>1391</v>
      </c>
      <c r="E590" s="108" t="s">
        <v>1796</v>
      </c>
      <c r="F590" s="108" t="s">
        <v>1797</v>
      </c>
      <c r="G590" s="108" t="s">
        <v>227</v>
      </c>
      <c r="H590" s="110"/>
      <c r="I590" s="110"/>
      <c r="J590" s="109">
        <v>3090.99</v>
      </c>
      <c r="K590" s="110"/>
      <c r="L590" s="109">
        <v>3090.99</v>
      </c>
      <c r="M590" s="110"/>
      <c r="N590" s="109">
        <v>3220.81</v>
      </c>
      <c r="O590" s="110"/>
      <c r="P590" s="114">
        <f t="shared" si="38"/>
        <v>1.04</v>
      </c>
      <c r="Q590" s="110" t="str">
        <f t="shared" si="38"/>
        <v/>
      </c>
    </row>
    <row r="591" spans="1:17" ht="45">
      <c r="A591" s="107" t="s">
        <v>2674</v>
      </c>
      <c r="B591" s="108" t="s">
        <v>2675</v>
      </c>
      <c r="C591" s="108" t="s">
        <v>1954</v>
      </c>
      <c r="D591" s="108" t="s">
        <v>1392</v>
      </c>
      <c r="E591" s="108" t="s">
        <v>1796</v>
      </c>
      <c r="F591" s="108" t="s">
        <v>1797</v>
      </c>
      <c r="G591" s="108" t="s">
        <v>227</v>
      </c>
      <c r="H591" s="110"/>
      <c r="I591" s="110"/>
      <c r="J591" s="109">
        <v>3090.99</v>
      </c>
      <c r="K591" s="110"/>
      <c r="L591" s="109">
        <v>3090.99</v>
      </c>
      <c r="M591" s="110"/>
      <c r="N591" s="109">
        <v>3220.81</v>
      </c>
      <c r="O591" s="110"/>
      <c r="P591" s="114">
        <f t="shared" si="38"/>
        <v>1.04</v>
      </c>
      <c r="Q591" s="110" t="str">
        <f t="shared" si="38"/>
        <v/>
      </c>
    </row>
    <row r="592" spans="1:17" ht="45">
      <c r="A592" s="107" t="s">
        <v>2674</v>
      </c>
      <c r="B592" s="108" t="s">
        <v>2675</v>
      </c>
      <c r="C592" s="108" t="s">
        <v>1954</v>
      </c>
      <c r="D592" s="108" t="s">
        <v>1393</v>
      </c>
      <c r="E592" s="108" t="s">
        <v>1796</v>
      </c>
      <c r="F592" s="108" t="s">
        <v>1797</v>
      </c>
      <c r="G592" s="108" t="s">
        <v>227</v>
      </c>
      <c r="H592" s="110"/>
      <c r="I592" s="110"/>
      <c r="J592" s="109">
        <v>3090.99</v>
      </c>
      <c r="K592" s="110"/>
      <c r="L592" s="109">
        <v>3090.99</v>
      </c>
      <c r="M592" s="110"/>
      <c r="N592" s="109">
        <v>3220.81</v>
      </c>
      <c r="O592" s="110"/>
      <c r="P592" s="114">
        <f t="shared" si="38"/>
        <v>1.04</v>
      </c>
      <c r="Q592" s="110" t="str">
        <f t="shared" si="38"/>
        <v/>
      </c>
    </row>
    <row r="593" spans="1:17" ht="75">
      <c r="A593" s="107" t="s">
        <v>1876</v>
      </c>
      <c r="B593" s="108" t="s">
        <v>1877</v>
      </c>
      <c r="C593" s="108" t="s">
        <v>1878</v>
      </c>
      <c r="D593" s="108" t="s">
        <v>2678</v>
      </c>
      <c r="E593" s="108" t="s">
        <v>1796</v>
      </c>
      <c r="F593" s="108" t="s">
        <v>1797</v>
      </c>
      <c r="G593" s="108" t="s">
        <v>227</v>
      </c>
      <c r="H593" s="110"/>
      <c r="I593" s="110"/>
      <c r="J593" s="110"/>
      <c r="K593" s="110"/>
      <c r="L593" s="110"/>
      <c r="M593" s="110"/>
      <c r="N593" s="109">
        <v>1991.63</v>
      </c>
      <c r="O593" s="109">
        <v>2273.12</v>
      </c>
      <c r="P593" s="110" t="str">
        <f t="shared" si="38"/>
        <v/>
      </c>
      <c r="Q593" s="110" t="str">
        <f t="shared" si="38"/>
        <v/>
      </c>
    </row>
    <row r="594" spans="1:17" ht="60">
      <c r="A594" s="107" t="s">
        <v>1876</v>
      </c>
      <c r="B594" s="108" t="s">
        <v>1877</v>
      </c>
      <c r="C594" s="108" t="s">
        <v>1878</v>
      </c>
      <c r="D594" s="108" t="s">
        <v>2679</v>
      </c>
      <c r="E594" s="108" t="s">
        <v>1796</v>
      </c>
      <c r="F594" s="108" t="s">
        <v>1797</v>
      </c>
      <c r="G594" s="108" t="s">
        <v>227</v>
      </c>
      <c r="H594" s="110"/>
      <c r="I594" s="110"/>
      <c r="J594" s="109">
        <v>1773.66</v>
      </c>
      <c r="K594" s="109">
        <v>2128.39</v>
      </c>
      <c r="L594" s="109">
        <v>1773.66</v>
      </c>
      <c r="M594" s="109">
        <v>2128.39</v>
      </c>
      <c r="N594" s="110"/>
      <c r="O594" s="110"/>
      <c r="P594" s="114">
        <f t="shared" si="38"/>
        <v>0</v>
      </c>
      <c r="Q594" s="114">
        <f t="shared" si="38"/>
        <v>0</v>
      </c>
    </row>
    <row r="595" spans="1:17" ht="45">
      <c r="A595" s="107" t="s">
        <v>2674</v>
      </c>
      <c r="B595" s="108" t="s">
        <v>2675</v>
      </c>
      <c r="C595" s="108" t="s">
        <v>1954</v>
      </c>
      <c r="D595" s="108" t="s">
        <v>2680</v>
      </c>
      <c r="E595" s="108" t="s">
        <v>1796</v>
      </c>
      <c r="F595" s="108" t="s">
        <v>1797</v>
      </c>
      <c r="G595" s="108" t="s">
        <v>227</v>
      </c>
      <c r="H595" s="110"/>
      <c r="I595" s="110"/>
      <c r="J595" s="109">
        <v>3090.99</v>
      </c>
      <c r="K595" s="109">
        <v>3709.19</v>
      </c>
      <c r="L595" s="109">
        <v>3090.99</v>
      </c>
      <c r="M595" s="109">
        <v>3709.19</v>
      </c>
      <c r="N595" s="109">
        <v>3220.81</v>
      </c>
      <c r="O595" s="109">
        <v>3864.97</v>
      </c>
      <c r="P595" s="114">
        <f t="shared" si="38"/>
        <v>1.04</v>
      </c>
      <c r="Q595" s="114">
        <f t="shared" si="38"/>
        <v>1.04</v>
      </c>
    </row>
    <row r="596" spans="1:17" ht="45">
      <c r="A596" s="107" t="s">
        <v>2674</v>
      </c>
      <c r="B596" s="108" t="s">
        <v>2675</v>
      </c>
      <c r="C596" s="108" t="s">
        <v>1954</v>
      </c>
      <c r="D596" s="108" t="s">
        <v>2681</v>
      </c>
      <c r="E596" s="108" t="s">
        <v>1796</v>
      </c>
      <c r="F596" s="108" t="s">
        <v>1797</v>
      </c>
      <c r="G596" s="108" t="s">
        <v>227</v>
      </c>
      <c r="H596" s="110"/>
      <c r="I596" s="110"/>
      <c r="J596" s="109">
        <v>3090.99</v>
      </c>
      <c r="K596" s="109">
        <v>3709.19</v>
      </c>
      <c r="L596" s="109">
        <v>3090.99</v>
      </c>
      <c r="M596" s="109">
        <v>3709.19</v>
      </c>
      <c r="N596" s="109">
        <v>3220.81</v>
      </c>
      <c r="O596" s="109">
        <v>3864.97</v>
      </c>
      <c r="P596" s="114">
        <f t="shared" si="38"/>
        <v>1.04</v>
      </c>
      <c r="Q596" s="114">
        <f t="shared" si="38"/>
        <v>1.04</v>
      </c>
    </row>
    <row r="597" spans="1:17">
      <c r="A597" s="206" t="s">
        <v>1401</v>
      </c>
      <c r="B597" s="206" t="s">
        <v>1401</v>
      </c>
      <c r="C597" s="206" t="s">
        <v>1401</v>
      </c>
      <c r="D597" s="206" t="s">
        <v>1401</v>
      </c>
      <c r="E597" s="206" t="s">
        <v>1401</v>
      </c>
      <c r="F597" s="206" t="s">
        <v>1401</v>
      </c>
      <c r="G597" s="206" t="s">
        <v>1401</v>
      </c>
      <c r="H597" s="206" t="s">
        <v>1401</v>
      </c>
      <c r="I597" s="206" t="s">
        <v>1401</v>
      </c>
      <c r="J597" s="206" t="s">
        <v>1401</v>
      </c>
      <c r="K597" s="206" t="s">
        <v>1401</v>
      </c>
      <c r="L597" s="206" t="s">
        <v>1401</v>
      </c>
      <c r="M597" s="206" t="s">
        <v>1401</v>
      </c>
      <c r="N597" s="206" t="s">
        <v>1401</v>
      </c>
      <c r="O597" s="206" t="s">
        <v>1401</v>
      </c>
      <c r="P597" s="206" t="s">
        <v>1401</v>
      </c>
      <c r="Q597" s="206" t="s">
        <v>1401</v>
      </c>
    </row>
    <row r="598" spans="1:17" ht="45">
      <c r="A598" s="107" t="s">
        <v>2682</v>
      </c>
      <c r="B598" s="108" t="s">
        <v>2683</v>
      </c>
      <c r="C598" s="108" t="s">
        <v>2684</v>
      </c>
      <c r="D598" s="108" t="s">
        <v>2685</v>
      </c>
      <c r="E598" s="108" t="s">
        <v>1796</v>
      </c>
      <c r="F598" s="108" t="s">
        <v>1797</v>
      </c>
      <c r="G598" s="108" t="s">
        <v>235</v>
      </c>
      <c r="H598" s="109">
        <v>2059.6799999999998</v>
      </c>
      <c r="I598" s="109">
        <v>1410.04</v>
      </c>
      <c r="J598" s="109">
        <v>2137.23</v>
      </c>
      <c r="K598" s="109">
        <v>1503.1</v>
      </c>
      <c r="L598" s="109">
        <v>2137.23</v>
      </c>
      <c r="M598" s="109">
        <v>1503.1</v>
      </c>
      <c r="N598" s="109">
        <v>2227.09</v>
      </c>
      <c r="O598" s="109">
        <v>1605.31</v>
      </c>
      <c r="P598" s="114">
        <f t="shared" ref="P598:Q600" si="39">IFERROR(ROUND(N598/J598,2),"")</f>
        <v>1.04</v>
      </c>
      <c r="Q598" s="114">
        <f t="shared" si="39"/>
        <v>1.07</v>
      </c>
    </row>
    <row r="599" spans="1:17" ht="90">
      <c r="A599" s="107" t="s">
        <v>1838</v>
      </c>
      <c r="B599" s="108" t="s">
        <v>229</v>
      </c>
      <c r="C599" s="108" t="s">
        <v>230</v>
      </c>
      <c r="D599" s="108" t="s">
        <v>2686</v>
      </c>
      <c r="E599" s="108" t="s">
        <v>1796</v>
      </c>
      <c r="F599" s="108" t="s">
        <v>1797</v>
      </c>
      <c r="G599" s="108" t="s">
        <v>227</v>
      </c>
      <c r="H599" s="109">
        <v>1806.23</v>
      </c>
      <c r="I599" s="109">
        <v>2167.48</v>
      </c>
      <c r="J599" s="109">
        <v>1878.48</v>
      </c>
      <c r="K599" s="109">
        <v>2254.1799999999998</v>
      </c>
      <c r="L599" s="109">
        <v>1872.48</v>
      </c>
      <c r="M599" s="109">
        <v>2254.1799999999998</v>
      </c>
      <c r="N599" s="109">
        <v>1957.32</v>
      </c>
      <c r="O599" s="109">
        <v>2348.7800000000002</v>
      </c>
      <c r="P599" s="114">
        <f t="shared" si="39"/>
        <v>1.04</v>
      </c>
      <c r="Q599" s="114">
        <f t="shared" si="39"/>
        <v>1.04</v>
      </c>
    </row>
    <row r="600" spans="1:17" ht="45">
      <c r="A600" s="107" t="s">
        <v>2687</v>
      </c>
      <c r="B600" s="108" t="s">
        <v>2688</v>
      </c>
      <c r="C600" s="108" t="s">
        <v>415</v>
      </c>
      <c r="D600" s="108" t="s">
        <v>2689</v>
      </c>
      <c r="E600" s="108" t="s">
        <v>1796</v>
      </c>
      <c r="F600" s="108" t="s">
        <v>1797</v>
      </c>
      <c r="G600" s="108" t="s">
        <v>227</v>
      </c>
      <c r="H600" s="109">
        <v>2472.08</v>
      </c>
      <c r="I600" s="109">
        <v>2966.5</v>
      </c>
      <c r="J600" s="109">
        <v>2570.96</v>
      </c>
      <c r="K600" s="109">
        <v>3085.15</v>
      </c>
      <c r="L600" s="109">
        <v>2570.96</v>
      </c>
      <c r="M600" s="109">
        <v>3085.15</v>
      </c>
      <c r="N600" s="109">
        <v>2678.86</v>
      </c>
      <c r="O600" s="109">
        <v>3214.63</v>
      </c>
      <c r="P600" s="114">
        <f t="shared" si="39"/>
        <v>1.04</v>
      </c>
      <c r="Q600" s="114">
        <f t="shared" si="39"/>
        <v>1.04</v>
      </c>
    </row>
    <row r="601" spans="1:17">
      <c r="A601" s="206" t="s">
        <v>1447</v>
      </c>
      <c r="B601" s="206" t="s">
        <v>1447</v>
      </c>
      <c r="C601" s="206" t="s">
        <v>1447</v>
      </c>
      <c r="D601" s="206" t="s">
        <v>1447</v>
      </c>
      <c r="E601" s="206" t="s">
        <v>1447</v>
      </c>
      <c r="F601" s="206" t="s">
        <v>1447</v>
      </c>
      <c r="G601" s="206" t="s">
        <v>1447</v>
      </c>
      <c r="H601" s="206" t="s">
        <v>1447</v>
      </c>
      <c r="I601" s="206" t="s">
        <v>1447</v>
      </c>
      <c r="J601" s="206" t="s">
        <v>1447</v>
      </c>
      <c r="K601" s="206" t="s">
        <v>1447</v>
      </c>
      <c r="L601" s="206" t="s">
        <v>1447</v>
      </c>
      <c r="M601" s="206" t="s">
        <v>1447</v>
      </c>
      <c r="N601" s="206" t="s">
        <v>1447</v>
      </c>
      <c r="O601" s="206" t="s">
        <v>1447</v>
      </c>
      <c r="P601" s="206" t="s">
        <v>1447</v>
      </c>
      <c r="Q601" s="206" t="s">
        <v>1447</v>
      </c>
    </row>
    <row r="602" spans="1:17" ht="45">
      <c r="A602" s="107" t="s">
        <v>2690</v>
      </c>
      <c r="B602" s="108" t="s">
        <v>1460</v>
      </c>
      <c r="C602" s="108" t="s">
        <v>1461</v>
      </c>
      <c r="D602" s="108" t="s">
        <v>2691</v>
      </c>
      <c r="E602" s="108" t="s">
        <v>1796</v>
      </c>
      <c r="F602" s="108" t="s">
        <v>1797</v>
      </c>
      <c r="G602" s="108" t="s">
        <v>235</v>
      </c>
      <c r="H602" s="109">
        <v>6202.23</v>
      </c>
      <c r="I602" s="110"/>
      <c r="J602" s="109">
        <v>6250.23</v>
      </c>
      <c r="K602" s="110"/>
      <c r="L602" s="109">
        <v>6130.78</v>
      </c>
      <c r="M602" s="110"/>
      <c r="N602" s="109">
        <v>6130.78</v>
      </c>
      <c r="O602" s="110"/>
      <c r="P602" s="114">
        <f t="shared" ref="P602:Q622" si="40">IFERROR(ROUND(N602/J602,2),"")</f>
        <v>0.98</v>
      </c>
      <c r="Q602" s="110" t="str">
        <f t="shared" si="40"/>
        <v/>
      </c>
    </row>
    <row r="603" spans="1:17" ht="45">
      <c r="A603" s="107" t="s">
        <v>2690</v>
      </c>
      <c r="B603" s="108" t="s">
        <v>1460</v>
      </c>
      <c r="C603" s="108" t="s">
        <v>1461</v>
      </c>
      <c r="D603" s="108" t="s">
        <v>2692</v>
      </c>
      <c r="E603" s="108" t="s">
        <v>1796</v>
      </c>
      <c r="F603" s="108" t="s">
        <v>1797</v>
      </c>
      <c r="G603" s="108" t="s">
        <v>235</v>
      </c>
      <c r="H603" s="109">
        <v>2814.22</v>
      </c>
      <c r="I603" s="109">
        <v>2814.22</v>
      </c>
      <c r="J603" s="109">
        <v>2847.23</v>
      </c>
      <c r="K603" s="109">
        <v>2847.23</v>
      </c>
      <c r="L603" s="109">
        <v>2847.23</v>
      </c>
      <c r="M603" s="109">
        <v>2847.23</v>
      </c>
      <c r="N603" s="109">
        <v>2974.33</v>
      </c>
      <c r="O603" s="109">
        <v>2974.33</v>
      </c>
      <c r="P603" s="114">
        <f t="shared" si="40"/>
        <v>1.04</v>
      </c>
      <c r="Q603" s="114">
        <f t="shared" si="40"/>
        <v>1.04</v>
      </c>
    </row>
    <row r="604" spans="1:17" ht="45">
      <c r="A604" s="107" t="s">
        <v>2690</v>
      </c>
      <c r="B604" s="108" t="s">
        <v>1460</v>
      </c>
      <c r="C604" s="108" t="s">
        <v>1461</v>
      </c>
      <c r="D604" s="108" t="s">
        <v>2693</v>
      </c>
      <c r="E604" s="108" t="s">
        <v>1796</v>
      </c>
      <c r="F604" s="108" t="s">
        <v>1797</v>
      </c>
      <c r="G604" s="108" t="s">
        <v>235</v>
      </c>
      <c r="H604" s="109">
        <v>6202.23</v>
      </c>
      <c r="I604" s="110"/>
      <c r="J604" s="109">
        <v>6250.23</v>
      </c>
      <c r="K604" s="110"/>
      <c r="L604" s="109">
        <v>6130.78</v>
      </c>
      <c r="M604" s="110"/>
      <c r="N604" s="109">
        <v>6130.78</v>
      </c>
      <c r="O604" s="110"/>
      <c r="P604" s="114">
        <f t="shared" si="40"/>
        <v>0.98</v>
      </c>
      <c r="Q604" s="110" t="str">
        <f t="shared" si="40"/>
        <v/>
      </c>
    </row>
    <row r="605" spans="1:17" ht="45">
      <c r="A605" s="107" t="s">
        <v>2690</v>
      </c>
      <c r="B605" s="108" t="s">
        <v>1460</v>
      </c>
      <c r="C605" s="108" t="s">
        <v>1461</v>
      </c>
      <c r="D605" s="108" t="s">
        <v>2694</v>
      </c>
      <c r="E605" s="108" t="s">
        <v>1796</v>
      </c>
      <c r="F605" s="108" t="s">
        <v>1797</v>
      </c>
      <c r="G605" s="108" t="s">
        <v>235</v>
      </c>
      <c r="H605" s="109">
        <v>6202.23</v>
      </c>
      <c r="I605" s="110"/>
      <c r="J605" s="109">
        <v>6250.23</v>
      </c>
      <c r="K605" s="110"/>
      <c r="L605" s="109">
        <v>6130.78</v>
      </c>
      <c r="M605" s="110"/>
      <c r="N605" s="109">
        <v>6130.78</v>
      </c>
      <c r="O605" s="110"/>
      <c r="P605" s="114">
        <f t="shared" si="40"/>
        <v>0.98</v>
      </c>
      <c r="Q605" s="110" t="str">
        <f t="shared" si="40"/>
        <v/>
      </c>
    </row>
    <row r="606" spans="1:17" ht="45">
      <c r="A606" s="107" t="s">
        <v>2690</v>
      </c>
      <c r="B606" s="108" t="s">
        <v>1460</v>
      </c>
      <c r="C606" s="108" t="s">
        <v>1461</v>
      </c>
      <c r="D606" s="108" t="s">
        <v>2695</v>
      </c>
      <c r="E606" s="108" t="s">
        <v>1796</v>
      </c>
      <c r="F606" s="108" t="s">
        <v>1797</v>
      </c>
      <c r="G606" s="108" t="s">
        <v>235</v>
      </c>
      <c r="H606" s="109">
        <v>6202.23</v>
      </c>
      <c r="I606" s="110"/>
      <c r="J606" s="109">
        <v>6250.23</v>
      </c>
      <c r="K606" s="110"/>
      <c r="L606" s="109">
        <v>6130.78</v>
      </c>
      <c r="M606" s="110"/>
      <c r="N606" s="109">
        <v>6130.78</v>
      </c>
      <c r="O606" s="110"/>
      <c r="P606" s="114">
        <f t="shared" si="40"/>
        <v>0.98</v>
      </c>
      <c r="Q606" s="110" t="str">
        <f t="shared" si="40"/>
        <v/>
      </c>
    </row>
    <row r="607" spans="1:17" ht="45">
      <c r="A607" s="107" t="s">
        <v>2690</v>
      </c>
      <c r="B607" s="108" t="s">
        <v>1460</v>
      </c>
      <c r="C607" s="108" t="s">
        <v>1461</v>
      </c>
      <c r="D607" s="108" t="s">
        <v>2696</v>
      </c>
      <c r="E607" s="108" t="s">
        <v>1796</v>
      </c>
      <c r="F607" s="108" t="s">
        <v>1797</v>
      </c>
      <c r="G607" s="108" t="s">
        <v>235</v>
      </c>
      <c r="H607" s="109">
        <v>2814.22</v>
      </c>
      <c r="I607" s="109">
        <v>2814.22</v>
      </c>
      <c r="J607" s="109">
        <v>2847.23</v>
      </c>
      <c r="K607" s="109">
        <v>2847.23</v>
      </c>
      <c r="L607" s="109">
        <v>2847.23</v>
      </c>
      <c r="M607" s="109">
        <v>2847.23</v>
      </c>
      <c r="N607" s="109">
        <v>2974.33</v>
      </c>
      <c r="O607" s="109">
        <v>2974.33</v>
      </c>
      <c r="P607" s="114">
        <f t="shared" si="40"/>
        <v>1.04</v>
      </c>
      <c r="Q607" s="114">
        <f t="shared" si="40"/>
        <v>1.04</v>
      </c>
    </row>
    <row r="608" spans="1:17" ht="45">
      <c r="A608" s="107" t="s">
        <v>2690</v>
      </c>
      <c r="B608" s="108" t="s">
        <v>1460</v>
      </c>
      <c r="C608" s="108" t="s">
        <v>1461</v>
      </c>
      <c r="D608" s="108" t="s">
        <v>2697</v>
      </c>
      <c r="E608" s="108" t="s">
        <v>1796</v>
      </c>
      <c r="F608" s="108" t="s">
        <v>1797</v>
      </c>
      <c r="G608" s="108" t="s">
        <v>235</v>
      </c>
      <c r="H608" s="109">
        <v>6202.23</v>
      </c>
      <c r="I608" s="110"/>
      <c r="J608" s="109">
        <v>6250.23</v>
      </c>
      <c r="K608" s="110"/>
      <c r="L608" s="109">
        <v>6130.78</v>
      </c>
      <c r="M608" s="110"/>
      <c r="N608" s="109">
        <v>6130.78</v>
      </c>
      <c r="O608" s="110"/>
      <c r="P608" s="114">
        <f t="shared" si="40"/>
        <v>0.98</v>
      </c>
      <c r="Q608" s="110" t="str">
        <f t="shared" si="40"/>
        <v/>
      </c>
    </row>
    <row r="609" spans="1:17" ht="45">
      <c r="A609" s="107" t="s">
        <v>2690</v>
      </c>
      <c r="B609" s="108" t="s">
        <v>1460</v>
      </c>
      <c r="C609" s="108" t="s">
        <v>1461</v>
      </c>
      <c r="D609" s="108" t="s">
        <v>2698</v>
      </c>
      <c r="E609" s="108" t="s">
        <v>1796</v>
      </c>
      <c r="F609" s="108" t="s">
        <v>1797</v>
      </c>
      <c r="G609" s="108" t="s">
        <v>235</v>
      </c>
      <c r="H609" s="109">
        <v>2814.22</v>
      </c>
      <c r="I609" s="109">
        <v>2814.22</v>
      </c>
      <c r="J609" s="109">
        <v>2847.23</v>
      </c>
      <c r="K609" s="109">
        <v>2847.23</v>
      </c>
      <c r="L609" s="109">
        <v>2847.23</v>
      </c>
      <c r="M609" s="109">
        <v>2847.23</v>
      </c>
      <c r="N609" s="109">
        <v>2974.33</v>
      </c>
      <c r="O609" s="109">
        <v>2974.33</v>
      </c>
      <c r="P609" s="114">
        <f t="shared" si="40"/>
        <v>1.04</v>
      </c>
      <c r="Q609" s="114">
        <f t="shared" si="40"/>
        <v>1.04</v>
      </c>
    </row>
    <row r="610" spans="1:17" ht="45">
      <c r="A610" s="107" t="s">
        <v>2690</v>
      </c>
      <c r="B610" s="108" t="s">
        <v>1460</v>
      </c>
      <c r="C610" s="108" t="s">
        <v>1461</v>
      </c>
      <c r="D610" s="108" t="s">
        <v>2699</v>
      </c>
      <c r="E610" s="108" t="s">
        <v>1796</v>
      </c>
      <c r="F610" s="108" t="s">
        <v>1797</v>
      </c>
      <c r="G610" s="108" t="s">
        <v>235</v>
      </c>
      <c r="H610" s="109">
        <v>2814.22</v>
      </c>
      <c r="I610" s="109">
        <v>2814.22</v>
      </c>
      <c r="J610" s="109">
        <v>2847.23</v>
      </c>
      <c r="K610" s="109">
        <v>2847.23</v>
      </c>
      <c r="L610" s="109">
        <v>2847.23</v>
      </c>
      <c r="M610" s="109">
        <v>2847.23</v>
      </c>
      <c r="N610" s="109">
        <v>2974.33</v>
      </c>
      <c r="O610" s="109">
        <v>2974.33</v>
      </c>
      <c r="P610" s="114">
        <f t="shared" si="40"/>
        <v>1.04</v>
      </c>
      <c r="Q610" s="114">
        <f t="shared" si="40"/>
        <v>1.04</v>
      </c>
    </row>
    <row r="611" spans="1:17" ht="45">
      <c r="A611" s="107" t="s">
        <v>2690</v>
      </c>
      <c r="B611" s="108" t="s">
        <v>1460</v>
      </c>
      <c r="C611" s="108" t="s">
        <v>1461</v>
      </c>
      <c r="D611" s="108" t="s">
        <v>2700</v>
      </c>
      <c r="E611" s="108" t="s">
        <v>1796</v>
      </c>
      <c r="F611" s="108" t="s">
        <v>1797</v>
      </c>
      <c r="G611" s="108" t="s">
        <v>235</v>
      </c>
      <c r="H611" s="110"/>
      <c r="I611" s="110"/>
      <c r="J611" s="109">
        <v>6250.23</v>
      </c>
      <c r="K611" s="110"/>
      <c r="L611" s="110"/>
      <c r="M611" s="110"/>
      <c r="N611" s="109">
        <v>6130.78</v>
      </c>
      <c r="O611" s="110"/>
      <c r="P611" s="114">
        <f t="shared" si="40"/>
        <v>0.98</v>
      </c>
      <c r="Q611" s="110" t="str">
        <f t="shared" si="40"/>
        <v/>
      </c>
    </row>
    <row r="612" spans="1:17" ht="45">
      <c r="A612" s="107" t="s">
        <v>2701</v>
      </c>
      <c r="B612" s="108" t="s">
        <v>1474</v>
      </c>
      <c r="C612" s="108" t="s">
        <v>1475</v>
      </c>
      <c r="D612" s="108" t="s">
        <v>1476</v>
      </c>
      <c r="E612" s="108" t="s">
        <v>1796</v>
      </c>
      <c r="F612" s="108" t="s">
        <v>1797</v>
      </c>
      <c r="G612" s="108" t="s">
        <v>227</v>
      </c>
      <c r="H612" s="109">
        <v>1665.52</v>
      </c>
      <c r="I612" s="110"/>
      <c r="J612" s="109">
        <v>1722.65</v>
      </c>
      <c r="K612" s="110"/>
      <c r="L612" s="109">
        <v>1722.65</v>
      </c>
      <c r="M612" s="110"/>
      <c r="N612" s="109">
        <v>1795</v>
      </c>
      <c r="O612" s="110"/>
      <c r="P612" s="114">
        <f t="shared" si="40"/>
        <v>1.04</v>
      </c>
      <c r="Q612" s="110" t="str">
        <f t="shared" si="40"/>
        <v/>
      </c>
    </row>
    <row r="613" spans="1:17" ht="45">
      <c r="A613" s="107" t="s">
        <v>2702</v>
      </c>
      <c r="B613" s="108" t="s">
        <v>2703</v>
      </c>
      <c r="C613" s="108" t="s">
        <v>2704</v>
      </c>
      <c r="D613" s="108" t="s">
        <v>2705</v>
      </c>
      <c r="E613" s="108" t="s">
        <v>1796</v>
      </c>
      <c r="F613" s="108" t="s">
        <v>1797</v>
      </c>
      <c r="G613" s="108" t="s">
        <v>227</v>
      </c>
      <c r="H613" s="109">
        <v>2345.1799999999998</v>
      </c>
      <c r="I613" s="109">
        <v>2814.22</v>
      </c>
      <c r="J613" s="109">
        <v>2438.98</v>
      </c>
      <c r="K613" s="109">
        <v>2926.78</v>
      </c>
      <c r="L613" s="109">
        <v>2438.98</v>
      </c>
      <c r="M613" s="109">
        <v>2926.78</v>
      </c>
      <c r="N613" s="109">
        <v>2541.42</v>
      </c>
      <c r="O613" s="109">
        <v>3049.7</v>
      </c>
      <c r="P613" s="114">
        <f t="shared" si="40"/>
        <v>1.04</v>
      </c>
      <c r="Q613" s="114">
        <f t="shared" si="40"/>
        <v>1.04</v>
      </c>
    </row>
    <row r="614" spans="1:17" ht="45">
      <c r="A614" s="107" t="s">
        <v>2702</v>
      </c>
      <c r="B614" s="108" t="s">
        <v>2703</v>
      </c>
      <c r="C614" s="108" t="s">
        <v>2704</v>
      </c>
      <c r="D614" s="108" t="s">
        <v>2706</v>
      </c>
      <c r="E614" s="108" t="s">
        <v>1796</v>
      </c>
      <c r="F614" s="108" t="s">
        <v>1797</v>
      </c>
      <c r="G614" s="108" t="s">
        <v>227</v>
      </c>
      <c r="H614" s="109">
        <v>2662.09</v>
      </c>
      <c r="I614" s="109">
        <v>3194.51</v>
      </c>
      <c r="J614" s="109">
        <v>2692.01</v>
      </c>
      <c r="K614" s="109">
        <v>3230.41</v>
      </c>
      <c r="L614" s="109">
        <v>2692.01</v>
      </c>
      <c r="M614" s="109">
        <v>3230.41</v>
      </c>
      <c r="N614" s="109">
        <v>2805.08</v>
      </c>
      <c r="O614" s="109">
        <v>3366.1</v>
      </c>
      <c r="P614" s="114">
        <f t="shared" si="40"/>
        <v>1.04</v>
      </c>
      <c r="Q614" s="114">
        <f t="shared" si="40"/>
        <v>1.04</v>
      </c>
    </row>
    <row r="615" spans="1:17" ht="45">
      <c r="A615" s="107" t="s">
        <v>2707</v>
      </c>
      <c r="B615" s="108" t="s">
        <v>2708</v>
      </c>
      <c r="C615" s="108" t="s">
        <v>2709</v>
      </c>
      <c r="D615" s="108" t="s">
        <v>1476</v>
      </c>
      <c r="E615" s="108" t="s">
        <v>1796</v>
      </c>
      <c r="F615" s="108" t="s">
        <v>1797</v>
      </c>
      <c r="G615" s="108" t="s">
        <v>227</v>
      </c>
      <c r="H615" s="109">
        <v>1420.35</v>
      </c>
      <c r="I615" s="110"/>
      <c r="J615" s="109">
        <v>1514.1</v>
      </c>
      <c r="K615" s="110"/>
      <c r="L615" s="109">
        <v>1514.1</v>
      </c>
      <c r="M615" s="110"/>
      <c r="N615" s="109">
        <v>1538.12</v>
      </c>
      <c r="O615" s="110"/>
      <c r="P615" s="114">
        <f t="shared" si="40"/>
        <v>1.02</v>
      </c>
      <c r="Q615" s="110" t="str">
        <f t="shared" si="40"/>
        <v/>
      </c>
    </row>
    <row r="616" spans="1:17" ht="60">
      <c r="A616" s="107" t="s">
        <v>1876</v>
      </c>
      <c r="B616" s="108" t="s">
        <v>1877</v>
      </c>
      <c r="C616" s="108" t="s">
        <v>1878</v>
      </c>
      <c r="D616" s="108" t="s">
        <v>2710</v>
      </c>
      <c r="E616" s="108" t="s">
        <v>1796</v>
      </c>
      <c r="F616" s="108" t="s">
        <v>1797</v>
      </c>
      <c r="G616" s="108" t="s">
        <v>227</v>
      </c>
      <c r="H616" s="110"/>
      <c r="I616" s="110"/>
      <c r="J616" s="109">
        <v>1773.66</v>
      </c>
      <c r="K616" s="109">
        <v>1675.97</v>
      </c>
      <c r="L616" s="109">
        <v>1773.66</v>
      </c>
      <c r="M616" s="109">
        <v>1675.97</v>
      </c>
      <c r="N616" s="109">
        <v>1991.63</v>
      </c>
      <c r="O616" s="109">
        <v>1789.94</v>
      </c>
      <c r="P616" s="114">
        <f t="shared" si="40"/>
        <v>1.1200000000000001</v>
      </c>
      <c r="Q616" s="114">
        <f t="shared" si="40"/>
        <v>1.07</v>
      </c>
    </row>
    <row r="617" spans="1:17" ht="90">
      <c r="A617" s="107" t="s">
        <v>1838</v>
      </c>
      <c r="B617" s="108" t="s">
        <v>229</v>
      </c>
      <c r="C617" s="108" t="s">
        <v>230</v>
      </c>
      <c r="D617" s="108" t="s">
        <v>2711</v>
      </c>
      <c r="E617" s="108" t="s">
        <v>1796</v>
      </c>
      <c r="F617" s="108" t="s">
        <v>1797</v>
      </c>
      <c r="G617" s="108" t="s">
        <v>227</v>
      </c>
      <c r="H617" s="109">
        <v>1806.23</v>
      </c>
      <c r="I617" s="109">
        <v>2167.48</v>
      </c>
      <c r="J617" s="109">
        <v>1878.48</v>
      </c>
      <c r="K617" s="109">
        <v>2254.1799999999998</v>
      </c>
      <c r="L617" s="109">
        <v>1872.48</v>
      </c>
      <c r="M617" s="109">
        <v>2254.1799999999998</v>
      </c>
      <c r="N617" s="109">
        <v>1957.32</v>
      </c>
      <c r="O617" s="109">
        <v>2348.7800000000002</v>
      </c>
      <c r="P617" s="114">
        <f t="shared" si="40"/>
        <v>1.04</v>
      </c>
      <c r="Q617" s="114">
        <f t="shared" si="40"/>
        <v>1.04</v>
      </c>
    </row>
    <row r="618" spans="1:17" ht="60">
      <c r="A618" s="107" t="s">
        <v>1880</v>
      </c>
      <c r="B618" s="108" t="s">
        <v>406</v>
      </c>
      <c r="C618" s="108" t="s">
        <v>407</v>
      </c>
      <c r="D618" s="108" t="s">
        <v>2712</v>
      </c>
      <c r="E618" s="108" t="s">
        <v>1796</v>
      </c>
      <c r="F618" s="108" t="s">
        <v>1797</v>
      </c>
      <c r="G618" s="108" t="s">
        <v>227</v>
      </c>
      <c r="H618" s="110"/>
      <c r="I618" s="110"/>
      <c r="J618" s="110"/>
      <c r="K618" s="110"/>
      <c r="L618" s="109">
        <v>2173.85</v>
      </c>
      <c r="M618" s="109">
        <v>1675.97</v>
      </c>
      <c r="N618" s="109">
        <v>2265.08</v>
      </c>
      <c r="O618" s="109">
        <v>1789.94</v>
      </c>
      <c r="P618" s="110" t="str">
        <f t="shared" si="40"/>
        <v/>
      </c>
      <c r="Q618" s="110" t="str">
        <f t="shared" si="40"/>
        <v/>
      </c>
    </row>
    <row r="619" spans="1:17" ht="45">
      <c r="A619" s="107" t="s">
        <v>2690</v>
      </c>
      <c r="B619" s="108" t="s">
        <v>1460</v>
      </c>
      <c r="C619" s="108" t="s">
        <v>1461</v>
      </c>
      <c r="D619" s="108" t="s">
        <v>2713</v>
      </c>
      <c r="E619" s="108" t="s">
        <v>1796</v>
      </c>
      <c r="F619" s="108" t="s">
        <v>1797</v>
      </c>
      <c r="G619" s="108" t="s">
        <v>235</v>
      </c>
      <c r="H619" s="109">
        <v>2814.22</v>
      </c>
      <c r="I619" s="109">
        <v>2814.22</v>
      </c>
      <c r="J619" s="109">
        <v>2847.23</v>
      </c>
      <c r="K619" s="109">
        <v>2847.23</v>
      </c>
      <c r="L619" s="109">
        <v>2847.23</v>
      </c>
      <c r="M619" s="109">
        <v>2847.23</v>
      </c>
      <c r="N619" s="109">
        <v>2974.33</v>
      </c>
      <c r="O619" s="109">
        <v>2974.33</v>
      </c>
      <c r="P619" s="114">
        <f t="shared" si="40"/>
        <v>1.04</v>
      </c>
      <c r="Q619" s="114">
        <f t="shared" si="40"/>
        <v>1.04</v>
      </c>
    </row>
    <row r="620" spans="1:17" ht="45">
      <c r="A620" s="107" t="s">
        <v>2690</v>
      </c>
      <c r="B620" s="108" t="s">
        <v>1460</v>
      </c>
      <c r="C620" s="108" t="s">
        <v>1461</v>
      </c>
      <c r="D620" s="108" t="s">
        <v>2714</v>
      </c>
      <c r="E620" s="108" t="s">
        <v>1796</v>
      </c>
      <c r="F620" s="108" t="s">
        <v>1797</v>
      </c>
      <c r="G620" s="108" t="s">
        <v>235</v>
      </c>
      <c r="H620" s="109">
        <v>6202.23</v>
      </c>
      <c r="I620" s="110"/>
      <c r="J620" s="109">
        <v>6250.23</v>
      </c>
      <c r="K620" s="110"/>
      <c r="L620" s="109">
        <v>6130.78</v>
      </c>
      <c r="M620" s="110"/>
      <c r="N620" s="109">
        <v>6130.78</v>
      </c>
      <c r="O620" s="110"/>
      <c r="P620" s="114">
        <f t="shared" si="40"/>
        <v>0.98</v>
      </c>
      <c r="Q620" s="110" t="str">
        <f t="shared" si="40"/>
        <v/>
      </c>
    </row>
    <row r="621" spans="1:17" ht="45">
      <c r="A621" s="107" t="s">
        <v>2690</v>
      </c>
      <c r="B621" s="108" t="s">
        <v>1460</v>
      </c>
      <c r="C621" s="108" t="s">
        <v>1461</v>
      </c>
      <c r="D621" s="108" t="s">
        <v>2715</v>
      </c>
      <c r="E621" s="108" t="s">
        <v>1796</v>
      </c>
      <c r="F621" s="108" t="s">
        <v>1797</v>
      </c>
      <c r="G621" s="108" t="s">
        <v>235</v>
      </c>
      <c r="H621" s="109">
        <v>6202.23</v>
      </c>
      <c r="I621" s="110"/>
      <c r="J621" s="109">
        <v>6250.23</v>
      </c>
      <c r="K621" s="110"/>
      <c r="L621" s="109">
        <v>6130.78</v>
      </c>
      <c r="M621" s="110"/>
      <c r="N621" s="109">
        <v>6130.78</v>
      </c>
      <c r="O621" s="110"/>
      <c r="P621" s="114">
        <f t="shared" si="40"/>
        <v>0.98</v>
      </c>
      <c r="Q621" s="110" t="str">
        <f t="shared" si="40"/>
        <v/>
      </c>
    </row>
    <row r="622" spans="1:17" ht="45">
      <c r="A622" s="107" t="s">
        <v>2690</v>
      </c>
      <c r="B622" s="108" t="s">
        <v>1460</v>
      </c>
      <c r="C622" s="108" t="s">
        <v>1461</v>
      </c>
      <c r="D622" s="108" t="s">
        <v>2716</v>
      </c>
      <c r="E622" s="108" t="s">
        <v>1796</v>
      </c>
      <c r="F622" s="108" t="s">
        <v>1797</v>
      </c>
      <c r="G622" s="108" t="s">
        <v>235</v>
      </c>
      <c r="H622" s="109">
        <v>6202.23</v>
      </c>
      <c r="I622" s="110"/>
      <c r="J622" s="109">
        <v>6250.23</v>
      </c>
      <c r="K622" s="110"/>
      <c r="L622" s="109">
        <v>6130.78</v>
      </c>
      <c r="M622" s="110"/>
      <c r="N622" s="109">
        <v>6130.78</v>
      </c>
      <c r="O622" s="110"/>
      <c r="P622" s="114">
        <f t="shared" si="40"/>
        <v>0.98</v>
      </c>
      <c r="Q622" s="110" t="str">
        <f t="shared" si="40"/>
        <v/>
      </c>
    </row>
    <row r="623" spans="1:17">
      <c r="A623" s="206" t="s">
        <v>1484</v>
      </c>
      <c r="B623" s="206" t="s">
        <v>1484</v>
      </c>
      <c r="C623" s="206" t="s">
        <v>1484</v>
      </c>
      <c r="D623" s="206" t="s">
        <v>1484</v>
      </c>
      <c r="E623" s="206" t="s">
        <v>1484</v>
      </c>
      <c r="F623" s="206" t="s">
        <v>1484</v>
      </c>
      <c r="G623" s="206" t="s">
        <v>1484</v>
      </c>
      <c r="H623" s="206" t="s">
        <v>1484</v>
      </c>
      <c r="I623" s="206" t="s">
        <v>1484</v>
      </c>
      <c r="J623" s="206" t="s">
        <v>1484</v>
      </c>
      <c r="K623" s="206" t="s">
        <v>1484</v>
      </c>
      <c r="L623" s="206" t="s">
        <v>1484</v>
      </c>
      <c r="M623" s="206" t="s">
        <v>1484</v>
      </c>
      <c r="N623" s="206" t="s">
        <v>1484</v>
      </c>
      <c r="O623" s="206" t="s">
        <v>1484</v>
      </c>
      <c r="P623" s="206" t="s">
        <v>1484</v>
      </c>
      <c r="Q623" s="206" t="s">
        <v>1484</v>
      </c>
    </row>
    <row r="624" spans="1:17" ht="60">
      <c r="A624" s="107" t="s">
        <v>2717</v>
      </c>
      <c r="B624" s="108" t="s">
        <v>2718</v>
      </c>
      <c r="C624" s="108" t="s">
        <v>2719</v>
      </c>
      <c r="D624" s="108" t="s">
        <v>2720</v>
      </c>
      <c r="E624" s="108" t="s">
        <v>1796</v>
      </c>
      <c r="F624" s="108" t="s">
        <v>1797</v>
      </c>
      <c r="G624" s="108" t="s">
        <v>235</v>
      </c>
      <c r="H624" s="109">
        <v>8460.07</v>
      </c>
      <c r="I624" s="110"/>
      <c r="J624" s="109">
        <v>8945.89</v>
      </c>
      <c r="K624" s="110"/>
      <c r="L624" s="109">
        <v>8945.89</v>
      </c>
      <c r="M624" s="110"/>
      <c r="N624" s="109">
        <v>9286.82</v>
      </c>
      <c r="O624" s="110"/>
      <c r="P624" s="114">
        <f t="shared" ref="P624:Q652" si="41">IFERROR(ROUND(N624/J624,2),"")</f>
        <v>1.04</v>
      </c>
      <c r="Q624" s="110" t="str">
        <f t="shared" si="41"/>
        <v/>
      </c>
    </row>
    <row r="625" spans="1:17" ht="75">
      <c r="A625" s="107" t="s">
        <v>2717</v>
      </c>
      <c r="B625" s="108" t="s">
        <v>2718</v>
      </c>
      <c r="C625" s="108" t="s">
        <v>2719</v>
      </c>
      <c r="D625" s="108" t="s">
        <v>2721</v>
      </c>
      <c r="E625" s="108" t="s">
        <v>1796</v>
      </c>
      <c r="F625" s="108" t="s">
        <v>1797</v>
      </c>
      <c r="G625" s="108" t="s">
        <v>235</v>
      </c>
      <c r="H625" s="109">
        <v>5125.16</v>
      </c>
      <c r="I625" s="109">
        <v>3586.34</v>
      </c>
      <c r="J625" s="109">
        <v>5329.62</v>
      </c>
      <c r="K625" s="109">
        <v>3823.03</v>
      </c>
      <c r="L625" s="109">
        <v>5329.62</v>
      </c>
      <c r="M625" s="109">
        <v>3823.03</v>
      </c>
      <c r="N625" s="109">
        <v>5950.55</v>
      </c>
      <c r="O625" s="109">
        <v>4083</v>
      </c>
      <c r="P625" s="114">
        <f t="shared" si="41"/>
        <v>1.1200000000000001</v>
      </c>
      <c r="Q625" s="114">
        <f t="shared" si="41"/>
        <v>1.07</v>
      </c>
    </row>
    <row r="626" spans="1:17" ht="45">
      <c r="A626" s="107" t="s">
        <v>2722</v>
      </c>
      <c r="B626" s="108" t="s">
        <v>521</v>
      </c>
      <c r="C626" s="108" t="s">
        <v>522</v>
      </c>
      <c r="D626" s="108" t="s">
        <v>2723</v>
      </c>
      <c r="E626" s="108" t="s">
        <v>1796</v>
      </c>
      <c r="F626" s="108" t="s">
        <v>1797</v>
      </c>
      <c r="G626" s="108" t="s">
        <v>227</v>
      </c>
      <c r="H626" s="109">
        <v>1237.2</v>
      </c>
      <c r="I626" s="109">
        <v>1484.64</v>
      </c>
      <c r="J626" s="109">
        <v>1286.69</v>
      </c>
      <c r="K626" s="109">
        <v>1544.03</v>
      </c>
      <c r="L626" s="109">
        <v>1286.69</v>
      </c>
      <c r="M626" s="109">
        <v>1544.03</v>
      </c>
      <c r="N626" s="109">
        <v>1338.16</v>
      </c>
      <c r="O626" s="109">
        <v>1605.79</v>
      </c>
      <c r="P626" s="114">
        <f t="shared" si="41"/>
        <v>1.04</v>
      </c>
      <c r="Q626" s="114">
        <f t="shared" si="41"/>
        <v>1.04</v>
      </c>
    </row>
    <row r="627" spans="1:17" ht="45">
      <c r="A627" s="107" t="s">
        <v>2724</v>
      </c>
      <c r="B627" s="108" t="s">
        <v>2725</v>
      </c>
      <c r="C627" s="108" t="s">
        <v>2726</v>
      </c>
      <c r="D627" s="108" t="s">
        <v>2727</v>
      </c>
      <c r="E627" s="108" t="s">
        <v>1796</v>
      </c>
      <c r="F627" s="108" t="s">
        <v>1797</v>
      </c>
      <c r="G627" s="108" t="s">
        <v>235</v>
      </c>
      <c r="H627" s="109">
        <v>4283.3900000000003</v>
      </c>
      <c r="I627" s="109">
        <v>3935.85</v>
      </c>
      <c r="J627" s="109">
        <v>4139.5</v>
      </c>
      <c r="K627" s="109">
        <v>3685.25</v>
      </c>
      <c r="L627" s="109">
        <v>4139.5</v>
      </c>
      <c r="M627" s="109">
        <v>3685.25</v>
      </c>
      <c r="N627" s="110"/>
      <c r="O627" s="110"/>
      <c r="P627" s="114">
        <f t="shared" si="41"/>
        <v>0</v>
      </c>
      <c r="Q627" s="114">
        <f t="shared" si="41"/>
        <v>0</v>
      </c>
    </row>
    <row r="628" spans="1:17" ht="45">
      <c r="A628" s="107" t="s">
        <v>2728</v>
      </c>
      <c r="B628" s="108" t="s">
        <v>2569</v>
      </c>
      <c r="C628" s="108" t="s">
        <v>2570</v>
      </c>
      <c r="D628" s="108" t="s">
        <v>2729</v>
      </c>
      <c r="E628" s="108" t="s">
        <v>1796</v>
      </c>
      <c r="F628" s="108" t="s">
        <v>1797</v>
      </c>
      <c r="G628" s="108" t="s">
        <v>227</v>
      </c>
      <c r="H628" s="110"/>
      <c r="I628" s="110"/>
      <c r="J628" s="110"/>
      <c r="K628" s="110"/>
      <c r="L628" s="109">
        <v>6039.73</v>
      </c>
      <c r="M628" s="109">
        <v>1888.07</v>
      </c>
      <c r="N628" s="109">
        <v>6832.35</v>
      </c>
      <c r="O628" s="109">
        <v>2016.46</v>
      </c>
      <c r="P628" s="110" t="str">
        <f t="shared" si="41"/>
        <v/>
      </c>
      <c r="Q628" s="110" t="str">
        <f t="shared" si="41"/>
        <v/>
      </c>
    </row>
    <row r="629" spans="1:17" ht="45">
      <c r="A629" s="107" t="s">
        <v>2730</v>
      </c>
      <c r="B629" s="108" t="s">
        <v>2731</v>
      </c>
      <c r="C629" s="108" t="s">
        <v>1866</v>
      </c>
      <c r="D629" s="108" t="s">
        <v>2732</v>
      </c>
      <c r="E629" s="108" t="s">
        <v>1796</v>
      </c>
      <c r="F629" s="108" t="s">
        <v>1797</v>
      </c>
      <c r="G629" s="108" t="s">
        <v>227</v>
      </c>
      <c r="H629" s="109">
        <v>2809.92</v>
      </c>
      <c r="I629" s="109">
        <v>3371.9</v>
      </c>
      <c r="J629" s="109">
        <v>2882.32</v>
      </c>
      <c r="K629" s="109">
        <v>3458.78</v>
      </c>
      <c r="L629" s="110"/>
      <c r="M629" s="110"/>
      <c r="N629" s="109">
        <v>3003.38</v>
      </c>
      <c r="O629" s="109">
        <v>3604.06</v>
      </c>
      <c r="P629" s="114">
        <f t="shared" si="41"/>
        <v>1.04</v>
      </c>
      <c r="Q629" s="114">
        <f t="shared" si="41"/>
        <v>1.04</v>
      </c>
    </row>
    <row r="630" spans="1:17" ht="60">
      <c r="A630" s="107" t="s">
        <v>2730</v>
      </c>
      <c r="B630" s="108" t="s">
        <v>2731</v>
      </c>
      <c r="C630" s="108" t="s">
        <v>1866</v>
      </c>
      <c r="D630" s="108" t="s">
        <v>2733</v>
      </c>
      <c r="E630" s="108" t="s">
        <v>1796</v>
      </c>
      <c r="F630" s="108" t="s">
        <v>1797</v>
      </c>
      <c r="G630" s="108" t="s">
        <v>227</v>
      </c>
      <c r="H630" s="110"/>
      <c r="I630" s="110"/>
      <c r="J630" s="110"/>
      <c r="K630" s="110"/>
      <c r="L630" s="109">
        <v>2882.32</v>
      </c>
      <c r="M630" s="109">
        <v>3458.78</v>
      </c>
      <c r="N630" s="110"/>
      <c r="O630" s="110"/>
      <c r="P630" s="110" t="str">
        <f t="shared" si="41"/>
        <v/>
      </c>
      <c r="Q630" s="110" t="str">
        <f t="shared" si="41"/>
        <v/>
      </c>
    </row>
    <row r="631" spans="1:17" ht="45">
      <c r="A631" s="107" t="s">
        <v>2734</v>
      </c>
      <c r="B631" s="108" t="s">
        <v>1492</v>
      </c>
      <c r="C631" s="108" t="s">
        <v>1493</v>
      </c>
      <c r="D631" s="108" t="s">
        <v>2735</v>
      </c>
      <c r="E631" s="108" t="s">
        <v>1796</v>
      </c>
      <c r="F631" s="108" t="s">
        <v>1797</v>
      </c>
      <c r="G631" s="108" t="s">
        <v>227</v>
      </c>
      <c r="H631" s="109">
        <v>5734.44</v>
      </c>
      <c r="I631" s="109">
        <v>4358.7</v>
      </c>
      <c r="J631" s="109">
        <v>5963.63</v>
      </c>
      <c r="K631" s="109">
        <v>4646.37</v>
      </c>
      <c r="L631" s="109">
        <v>5963.63</v>
      </c>
      <c r="M631" s="109">
        <v>4646.37</v>
      </c>
      <c r="N631" s="109">
        <v>7346.14</v>
      </c>
      <c r="O631" s="109">
        <v>4962.32</v>
      </c>
      <c r="P631" s="114">
        <f t="shared" si="41"/>
        <v>1.23</v>
      </c>
      <c r="Q631" s="114">
        <f t="shared" si="41"/>
        <v>1.07</v>
      </c>
    </row>
    <row r="632" spans="1:17" ht="60">
      <c r="A632" s="107" t="s">
        <v>1880</v>
      </c>
      <c r="B632" s="108" t="s">
        <v>406</v>
      </c>
      <c r="C632" s="108" t="s">
        <v>407</v>
      </c>
      <c r="D632" s="108" t="s">
        <v>2736</v>
      </c>
      <c r="E632" s="108" t="s">
        <v>1796</v>
      </c>
      <c r="F632" s="108" t="s">
        <v>1797</v>
      </c>
      <c r="G632" s="108" t="s">
        <v>227</v>
      </c>
      <c r="H632" s="110"/>
      <c r="I632" s="110"/>
      <c r="J632" s="110"/>
      <c r="K632" s="110"/>
      <c r="L632" s="109">
        <v>2173.85</v>
      </c>
      <c r="M632" s="109">
        <v>2346.36</v>
      </c>
      <c r="N632" s="109">
        <v>2265.08</v>
      </c>
      <c r="O632" s="109">
        <v>2505.91</v>
      </c>
      <c r="P632" s="110" t="str">
        <f t="shared" si="41"/>
        <v/>
      </c>
      <c r="Q632" s="110" t="str">
        <f t="shared" si="41"/>
        <v/>
      </c>
    </row>
    <row r="633" spans="1:17" ht="75">
      <c r="A633" s="107" t="s">
        <v>2737</v>
      </c>
      <c r="B633" s="108" t="s">
        <v>1495</v>
      </c>
      <c r="C633" s="108" t="s">
        <v>1496</v>
      </c>
      <c r="D633" s="108" t="s">
        <v>2738</v>
      </c>
      <c r="E633" s="108" t="s">
        <v>1796</v>
      </c>
      <c r="F633" s="108" t="s">
        <v>1797</v>
      </c>
      <c r="G633" s="108" t="s">
        <v>227</v>
      </c>
      <c r="H633" s="109">
        <v>18294.59</v>
      </c>
      <c r="I633" s="110"/>
      <c r="J633" s="109">
        <v>18524.75</v>
      </c>
      <c r="K633" s="110"/>
      <c r="L633" s="109">
        <v>18524.75</v>
      </c>
      <c r="M633" s="110"/>
      <c r="N633" s="109">
        <v>18524.75</v>
      </c>
      <c r="O633" s="110"/>
      <c r="P633" s="114">
        <f t="shared" si="41"/>
        <v>1</v>
      </c>
      <c r="Q633" s="110" t="str">
        <f t="shared" si="41"/>
        <v/>
      </c>
    </row>
    <row r="634" spans="1:17" ht="75">
      <c r="A634" s="107" t="s">
        <v>2737</v>
      </c>
      <c r="B634" s="108" t="s">
        <v>1495</v>
      </c>
      <c r="C634" s="108" t="s">
        <v>1496</v>
      </c>
      <c r="D634" s="108" t="s">
        <v>2739</v>
      </c>
      <c r="E634" s="108" t="s">
        <v>1796</v>
      </c>
      <c r="F634" s="108" t="s">
        <v>1797</v>
      </c>
      <c r="G634" s="108" t="s">
        <v>227</v>
      </c>
      <c r="H634" s="109">
        <v>2232.6799999999998</v>
      </c>
      <c r="I634" s="109">
        <v>2679.22</v>
      </c>
      <c r="J634" s="109">
        <v>2232.6799999999998</v>
      </c>
      <c r="K634" s="109">
        <v>2679.22</v>
      </c>
      <c r="L634" s="109">
        <v>2232.6799999999998</v>
      </c>
      <c r="M634" s="109">
        <v>2679.22</v>
      </c>
      <c r="N634" s="109">
        <v>2232.6799999999998</v>
      </c>
      <c r="O634" s="109">
        <v>2679.22</v>
      </c>
      <c r="P634" s="114">
        <f t="shared" si="41"/>
        <v>1</v>
      </c>
      <c r="Q634" s="114">
        <f t="shared" si="41"/>
        <v>1</v>
      </c>
    </row>
    <row r="635" spans="1:17" ht="90">
      <c r="A635" s="107" t="s">
        <v>2737</v>
      </c>
      <c r="B635" s="108" t="s">
        <v>1495</v>
      </c>
      <c r="C635" s="108" t="s">
        <v>1496</v>
      </c>
      <c r="D635" s="108" t="s">
        <v>2740</v>
      </c>
      <c r="E635" s="108" t="s">
        <v>1796</v>
      </c>
      <c r="F635" s="108" t="s">
        <v>1797</v>
      </c>
      <c r="G635" s="108" t="s">
        <v>227</v>
      </c>
      <c r="H635" s="109">
        <v>4326.1899999999996</v>
      </c>
      <c r="I635" s="109">
        <v>4502.74</v>
      </c>
      <c r="J635" s="110"/>
      <c r="K635" s="110"/>
      <c r="L635" s="109">
        <v>4326.1899999999996</v>
      </c>
      <c r="M635" s="109">
        <v>4799.92</v>
      </c>
      <c r="N635" s="110"/>
      <c r="O635" s="110"/>
      <c r="P635" s="110" t="str">
        <f t="shared" si="41"/>
        <v/>
      </c>
      <c r="Q635" s="110" t="str">
        <f t="shared" si="41"/>
        <v/>
      </c>
    </row>
    <row r="636" spans="1:17" ht="75">
      <c r="A636" s="107" t="s">
        <v>2737</v>
      </c>
      <c r="B636" s="108" t="s">
        <v>1495</v>
      </c>
      <c r="C636" s="108" t="s">
        <v>1496</v>
      </c>
      <c r="D636" s="108" t="s">
        <v>2741</v>
      </c>
      <c r="E636" s="108" t="s">
        <v>1796</v>
      </c>
      <c r="F636" s="108" t="s">
        <v>1797</v>
      </c>
      <c r="G636" s="108" t="s">
        <v>227</v>
      </c>
      <c r="H636" s="110"/>
      <c r="I636" s="110"/>
      <c r="J636" s="109">
        <v>4326.1899999999996</v>
      </c>
      <c r="K636" s="109">
        <v>4799.92</v>
      </c>
      <c r="L636" s="110"/>
      <c r="M636" s="110"/>
      <c r="N636" s="109">
        <v>7007.84</v>
      </c>
      <c r="O636" s="109">
        <v>5126.32</v>
      </c>
      <c r="P636" s="114">
        <f t="shared" si="41"/>
        <v>1.62</v>
      </c>
      <c r="Q636" s="114">
        <f t="shared" si="41"/>
        <v>1.07</v>
      </c>
    </row>
    <row r="637" spans="1:17" ht="45">
      <c r="A637" s="107" t="s">
        <v>2742</v>
      </c>
      <c r="B637" s="108" t="s">
        <v>1499</v>
      </c>
      <c r="C637" s="108" t="s">
        <v>1500</v>
      </c>
      <c r="D637" s="108" t="s">
        <v>2743</v>
      </c>
      <c r="E637" s="108" t="s">
        <v>1796</v>
      </c>
      <c r="F637" s="108" t="s">
        <v>1797</v>
      </c>
      <c r="G637" s="108" t="s">
        <v>227</v>
      </c>
      <c r="H637" s="109">
        <v>2983.17</v>
      </c>
      <c r="I637" s="109">
        <v>3579.8</v>
      </c>
      <c r="J637" s="109">
        <v>3102.4</v>
      </c>
      <c r="K637" s="109">
        <v>3722.88</v>
      </c>
      <c r="L637" s="109">
        <v>3102.4</v>
      </c>
      <c r="M637" s="109">
        <v>3722.88</v>
      </c>
      <c r="N637" s="109">
        <v>3232.74</v>
      </c>
      <c r="O637" s="109">
        <v>3879.29</v>
      </c>
      <c r="P637" s="114">
        <f t="shared" si="41"/>
        <v>1.04</v>
      </c>
      <c r="Q637" s="114">
        <f t="shared" si="41"/>
        <v>1.04</v>
      </c>
    </row>
    <row r="638" spans="1:17" ht="60">
      <c r="A638" s="107" t="s">
        <v>2744</v>
      </c>
      <c r="B638" s="108" t="s">
        <v>2745</v>
      </c>
      <c r="C638" s="108" t="s">
        <v>2746</v>
      </c>
      <c r="D638" s="108" t="s">
        <v>2747</v>
      </c>
      <c r="E638" s="108" t="s">
        <v>1796</v>
      </c>
      <c r="F638" s="108" t="s">
        <v>1797</v>
      </c>
      <c r="G638" s="108" t="s">
        <v>235</v>
      </c>
      <c r="H638" s="109">
        <v>3038.92</v>
      </c>
      <c r="I638" s="109">
        <v>3038.92</v>
      </c>
      <c r="J638" s="109">
        <v>3160.47</v>
      </c>
      <c r="K638" s="109">
        <v>3160.47</v>
      </c>
      <c r="L638" s="109">
        <v>3160.47</v>
      </c>
      <c r="M638" s="109">
        <v>3160.47</v>
      </c>
      <c r="N638" s="109">
        <v>3293.21</v>
      </c>
      <c r="O638" s="109">
        <v>3293.21</v>
      </c>
      <c r="P638" s="114">
        <f t="shared" si="41"/>
        <v>1.04</v>
      </c>
      <c r="Q638" s="114">
        <f t="shared" si="41"/>
        <v>1.04</v>
      </c>
    </row>
    <row r="639" spans="1:17" ht="45">
      <c r="A639" s="107" t="s">
        <v>2730</v>
      </c>
      <c r="B639" s="108" t="s">
        <v>2731</v>
      </c>
      <c r="C639" s="108" t="s">
        <v>1866</v>
      </c>
      <c r="D639" s="108" t="s">
        <v>2748</v>
      </c>
      <c r="E639" s="108" t="s">
        <v>1796</v>
      </c>
      <c r="F639" s="108" t="s">
        <v>1797</v>
      </c>
      <c r="G639" s="108" t="s">
        <v>227</v>
      </c>
      <c r="H639" s="109">
        <v>2809.92</v>
      </c>
      <c r="I639" s="109">
        <v>3371.9</v>
      </c>
      <c r="J639" s="109">
        <v>2882.32</v>
      </c>
      <c r="K639" s="109">
        <v>3458.78</v>
      </c>
      <c r="L639" s="110"/>
      <c r="M639" s="110"/>
      <c r="N639" s="109">
        <v>3003.38</v>
      </c>
      <c r="O639" s="109">
        <v>3604.06</v>
      </c>
      <c r="P639" s="114">
        <f t="shared" si="41"/>
        <v>1.04</v>
      </c>
      <c r="Q639" s="114">
        <f t="shared" si="41"/>
        <v>1.04</v>
      </c>
    </row>
    <row r="640" spans="1:17" ht="60">
      <c r="A640" s="107" t="s">
        <v>2730</v>
      </c>
      <c r="B640" s="108" t="s">
        <v>2731</v>
      </c>
      <c r="C640" s="108" t="s">
        <v>1866</v>
      </c>
      <c r="D640" s="108" t="s">
        <v>2749</v>
      </c>
      <c r="E640" s="108" t="s">
        <v>1796</v>
      </c>
      <c r="F640" s="108" t="s">
        <v>1797</v>
      </c>
      <c r="G640" s="108" t="s">
        <v>227</v>
      </c>
      <c r="H640" s="110"/>
      <c r="I640" s="110"/>
      <c r="J640" s="110"/>
      <c r="K640" s="110"/>
      <c r="L640" s="109">
        <v>2882.32</v>
      </c>
      <c r="M640" s="109">
        <v>3458.78</v>
      </c>
      <c r="N640" s="110"/>
      <c r="O640" s="110"/>
      <c r="P640" s="110" t="str">
        <f t="shared" si="41"/>
        <v/>
      </c>
      <c r="Q640" s="110" t="str">
        <f t="shared" si="41"/>
        <v/>
      </c>
    </row>
    <row r="641" spans="1:17" ht="60">
      <c r="A641" s="107" t="s">
        <v>2750</v>
      </c>
      <c r="B641" s="108" t="s">
        <v>1506</v>
      </c>
      <c r="C641" s="108" t="s">
        <v>1507</v>
      </c>
      <c r="D641" s="108" t="s">
        <v>2751</v>
      </c>
      <c r="E641" s="108" t="s">
        <v>1796</v>
      </c>
      <c r="F641" s="108" t="s">
        <v>1797</v>
      </c>
      <c r="G641" s="108" t="s">
        <v>227</v>
      </c>
      <c r="H641" s="109">
        <v>2572.39</v>
      </c>
      <c r="I641" s="109">
        <v>3086.87</v>
      </c>
      <c r="J641" s="109">
        <v>2675.31</v>
      </c>
      <c r="K641" s="109">
        <v>3210.37</v>
      </c>
      <c r="L641" s="109">
        <v>2675.31</v>
      </c>
      <c r="M641" s="109">
        <v>3210.37</v>
      </c>
      <c r="N641" s="109">
        <v>2857.23</v>
      </c>
      <c r="O641" s="109">
        <v>3428.68</v>
      </c>
      <c r="P641" s="114">
        <f t="shared" si="41"/>
        <v>1.07</v>
      </c>
      <c r="Q641" s="114">
        <f t="shared" si="41"/>
        <v>1.07</v>
      </c>
    </row>
    <row r="642" spans="1:17" ht="60">
      <c r="A642" s="107" t="s">
        <v>1880</v>
      </c>
      <c r="B642" s="108" t="s">
        <v>406</v>
      </c>
      <c r="C642" s="108" t="s">
        <v>407</v>
      </c>
      <c r="D642" s="108" t="s">
        <v>2752</v>
      </c>
      <c r="E642" s="108" t="s">
        <v>1796</v>
      </c>
      <c r="F642" s="108" t="s">
        <v>1797</v>
      </c>
      <c r="G642" s="108" t="s">
        <v>227</v>
      </c>
      <c r="H642" s="110"/>
      <c r="I642" s="110"/>
      <c r="J642" s="110"/>
      <c r="K642" s="110"/>
      <c r="L642" s="109">
        <v>2173.85</v>
      </c>
      <c r="M642" s="109">
        <v>2346.36</v>
      </c>
      <c r="N642" s="109">
        <v>2265.08</v>
      </c>
      <c r="O642" s="109">
        <v>2505.91</v>
      </c>
      <c r="P642" s="110" t="str">
        <f t="shared" si="41"/>
        <v/>
      </c>
      <c r="Q642" s="110" t="str">
        <f t="shared" si="41"/>
        <v/>
      </c>
    </row>
    <row r="643" spans="1:17" ht="45">
      <c r="A643" s="107" t="s">
        <v>2724</v>
      </c>
      <c r="B643" s="108" t="s">
        <v>2725</v>
      </c>
      <c r="C643" s="108" t="s">
        <v>2726</v>
      </c>
      <c r="D643" s="108" t="s">
        <v>2753</v>
      </c>
      <c r="E643" s="108" t="s">
        <v>1796</v>
      </c>
      <c r="F643" s="108" t="s">
        <v>1797</v>
      </c>
      <c r="G643" s="108" t="s">
        <v>235</v>
      </c>
      <c r="H643" s="109">
        <v>4283.3900000000003</v>
      </c>
      <c r="I643" s="109">
        <v>3984.43</v>
      </c>
      <c r="J643" s="109">
        <v>4283.3900000000003</v>
      </c>
      <c r="K643" s="109">
        <v>3984.43</v>
      </c>
      <c r="L643" s="109">
        <v>4139.5</v>
      </c>
      <c r="M643" s="109">
        <v>3730.74</v>
      </c>
      <c r="N643" s="110"/>
      <c r="O643" s="110"/>
      <c r="P643" s="114">
        <f t="shared" si="41"/>
        <v>0</v>
      </c>
      <c r="Q643" s="114">
        <f t="shared" si="41"/>
        <v>0</v>
      </c>
    </row>
    <row r="644" spans="1:17" ht="45">
      <c r="A644" s="107" t="s">
        <v>2754</v>
      </c>
      <c r="B644" s="108" t="s">
        <v>2755</v>
      </c>
      <c r="C644" s="108" t="s">
        <v>2756</v>
      </c>
      <c r="D644" s="108" t="s">
        <v>2757</v>
      </c>
      <c r="E644" s="108" t="s">
        <v>1796</v>
      </c>
      <c r="F644" s="108" t="s">
        <v>1797</v>
      </c>
      <c r="G644" s="108" t="s">
        <v>227</v>
      </c>
      <c r="H644" s="109">
        <v>5232.74</v>
      </c>
      <c r="I644" s="109">
        <v>6279.29</v>
      </c>
      <c r="J644" s="109">
        <v>5232.74</v>
      </c>
      <c r="K644" s="109">
        <v>6279.2879999999996</v>
      </c>
      <c r="L644" s="109">
        <v>5232.74</v>
      </c>
      <c r="M644" s="109">
        <v>6279.29</v>
      </c>
      <c r="N644" s="109">
        <v>5441.86</v>
      </c>
      <c r="O644" s="109">
        <v>6530.23</v>
      </c>
      <c r="P644" s="114">
        <f t="shared" si="41"/>
        <v>1.04</v>
      </c>
      <c r="Q644" s="114">
        <f t="shared" si="41"/>
        <v>1.04</v>
      </c>
    </row>
    <row r="645" spans="1:17" ht="45">
      <c r="A645" s="107" t="s">
        <v>2758</v>
      </c>
      <c r="B645" s="108" t="s">
        <v>2759</v>
      </c>
      <c r="C645" s="108" t="s">
        <v>2760</v>
      </c>
      <c r="D645" s="108" t="s">
        <v>1778</v>
      </c>
      <c r="E645" s="108" t="s">
        <v>1796</v>
      </c>
      <c r="F645" s="108" t="s">
        <v>1797</v>
      </c>
      <c r="G645" s="108" t="s">
        <v>227</v>
      </c>
      <c r="H645" s="109">
        <v>2677.25</v>
      </c>
      <c r="I645" s="110"/>
      <c r="J645" s="109">
        <v>2727.49</v>
      </c>
      <c r="K645" s="110"/>
      <c r="L645" s="109">
        <v>2727.49</v>
      </c>
      <c r="M645" s="110"/>
      <c r="N645" s="109">
        <v>2912.96</v>
      </c>
      <c r="O645" s="110"/>
      <c r="P645" s="114">
        <f t="shared" si="41"/>
        <v>1.07</v>
      </c>
      <c r="Q645" s="110" t="str">
        <f t="shared" si="41"/>
        <v/>
      </c>
    </row>
    <row r="646" spans="1:17" ht="45">
      <c r="A646" s="107" t="s">
        <v>2730</v>
      </c>
      <c r="B646" s="108" t="s">
        <v>2731</v>
      </c>
      <c r="C646" s="108" t="s">
        <v>1866</v>
      </c>
      <c r="D646" s="108" t="s">
        <v>2761</v>
      </c>
      <c r="E646" s="108" t="s">
        <v>1796</v>
      </c>
      <c r="F646" s="108" t="s">
        <v>1797</v>
      </c>
      <c r="G646" s="108" t="s">
        <v>227</v>
      </c>
      <c r="H646" s="109">
        <v>2809.92</v>
      </c>
      <c r="I646" s="109">
        <v>3371.9</v>
      </c>
      <c r="J646" s="109">
        <v>2882.32</v>
      </c>
      <c r="K646" s="109">
        <v>3458.78</v>
      </c>
      <c r="L646" s="110"/>
      <c r="M646" s="110"/>
      <c r="N646" s="109">
        <v>3003.38</v>
      </c>
      <c r="O646" s="109">
        <v>3604.06</v>
      </c>
      <c r="P646" s="114">
        <f t="shared" si="41"/>
        <v>1.04</v>
      </c>
      <c r="Q646" s="114">
        <f t="shared" si="41"/>
        <v>1.04</v>
      </c>
    </row>
    <row r="647" spans="1:17" ht="45">
      <c r="A647" s="107" t="s">
        <v>2730</v>
      </c>
      <c r="B647" s="108" t="s">
        <v>2731</v>
      </c>
      <c r="C647" s="108" t="s">
        <v>1866</v>
      </c>
      <c r="D647" s="108" t="s">
        <v>2762</v>
      </c>
      <c r="E647" s="108" t="s">
        <v>1796</v>
      </c>
      <c r="F647" s="108" t="s">
        <v>1797</v>
      </c>
      <c r="G647" s="108" t="s">
        <v>227</v>
      </c>
      <c r="H647" s="110"/>
      <c r="I647" s="110"/>
      <c r="J647" s="110"/>
      <c r="K647" s="110"/>
      <c r="L647" s="109">
        <v>2882.32</v>
      </c>
      <c r="M647" s="109">
        <v>3458.78</v>
      </c>
      <c r="N647" s="110"/>
      <c r="O647" s="110"/>
      <c r="P647" s="110" t="str">
        <f t="shared" si="41"/>
        <v/>
      </c>
      <c r="Q647" s="110" t="str">
        <f t="shared" si="41"/>
        <v/>
      </c>
    </row>
    <row r="648" spans="1:17" ht="60">
      <c r="A648" s="107" t="s">
        <v>1880</v>
      </c>
      <c r="B648" s="108" t="s">
        <v>406</v>
      </c>
      <c r="C648" s="108" t="s">
        <v>407</v>
      </c>
      <c r="D648" s="108" t="s">
        <v>2763</v>
      </c>
      <c r="E648" s="108" t="s">
        <v>1796</v>
      </c>
      <c r="F648" s="108" t="s">
        <v>1797</v>
      </c>
      <c r="G648" s="108" t="s">
        <v>227</v>
      </c>
      <c r="H648" s="110"/>
      <c r="I648" s="110"/>
      <c r="J648" s="110"/>
      <c r="K648" s="110"/>
      <c r="L648" s="109">
        <v>2173.85</v>
      </c>
      <c r="M648" s="109">
        <v>2346.36</v>
      </c>
      <c r="N648" s="109">
        <v>2265.08</v>
      </c>
      <c r="O648" s="109">
        <v>2505.91</v>
      </c>
      <c r="P648" s="110" t="str">
        <f t="shared" si="41"/>
        <v/>
      </c>
      <c r="Q648" s="110" t="str">
        <f t="shared" si="41"/>
        <v/>
      </c>
    </row>
    <row r="649" spans="1:17" ht="45">
      <c r="A649" s="107" t="s">
        <v>2724</v>
      </c>
      <c r="B649" s="108" t="s">
        <v>2725</v>
      </c>
      <c r="C649" s="108" t="s">
        <v>2726</v>
      </c>
      <c r="D649" s="108" t="s">
        <v>2764</v>
      </c>
      <c r="E649" s="108" t="s">
        <v>1796</v>
      </c>
      <c r="F649" s="108" t="s">
        <v>1797</v>
      </c>
      <c r="G649" s="108" t="s">
        <v>235</v>
      </c>
      <c r="H649" s="109">
        <v>4283.3900000000003</v>
      </c>
      <c r="I649" s="109">
        <v>2775.74</v>
      </c>
      <c r="J649" s="109">
        <v>4283.3900000000003</v>
      </c>
      <c r="K649" s="109">
        <v>2775.74</v>
      </c>
      <c r="L649" s="109">
        <v>4139.5</v>
      </c>
      <c r="M649" s="109">
        <v>2599.0100000000002</v>
      </c>
      <c r="N649" s="110"/>
      <c r="O649" s="110"/>
      <c r="P649" s="114">
        <f t="shared" si="41"/>
        <v>0</v>
      </c>
      <c r="Q649" s="114">
        <f t="shared" si="41"/>
        <v>0</v>
      </c>
    </row>
    <row r="650" spans="1:17" ht="45">
      <c r="A650" s="107" t="s">
        <v>2765</v>
      </c>
      <c r="B650" s="108" t="s">
        <v>1521</v>
      </c>
      <c r="C650" s="108" t="s">
        <v>1522</v>
      </c>
      <c r="D650" s="108" t="s">
        <v>2766</v>
      </c>
      <c r="E650" s="108" t="s">
        <v>1796</v>
      </c>
      <c r="F650" s="108" t="s">
        <v>1797</v>
      </c>
      <c r="G650" s="108" t="s">
        <v>235</v>
      </c>
      <c r="H650" s="109">
        <v>2374.44</v>
      </c>
      <c r="I650" s="109">
        <v>2374.44</v>
      </c>
      <c r="J650" s="109">
        <v>2414.33</v>
      </c>
      <c r="K650" s="109">
        <v>2414.33</v>
      </c>
      <c r="L650" s="109">
        <v>2414.33</v>
      </c>
      <c r="M650" s="109">
        <v>2414.33</v>
      </c>
      <c r="N650" s="109">
        <v>2573.6799999999998</v>
      </c>
      <c r="O650" s="109">
        <v>2573.6799999999998</v>
      </c>
      <c r="P650" s="114">
        <f t="shared" si="41"/>
        <v>1.07</v>
      </c>
      <c r="Q650" s="114">
        <f t="shared" si="41"/>
        <v>1.07</v>
      </c>
    </row>
    <row r="651" spans="1:17" ht="45">
      <c r="A651" s="107" t="s">
        <v>2724</v>
      </c>
      <c r="B651" s="108" t="s">
        <v>2725</v>
      </c>
      <c r="C651" s="108" t="s">
        <v>2726</v>
      </c>
      <c r="D651" s="108" t="s">
        <v>1484</v>
      </c>
      <c r="E651" s="108" t="s">
        <v>1796</v>
      </c>
      <c r="F651" s="108" t="s">
        <v>1797</v>
      </c>
      <c r="G651" s="108" t="s">
        <v>235</v>
      </c>
      <c r="H651" s="110"/>
      <c r="I651" s="110"/>
      <c r="J651" s="109">
        <v>7754.4</v>
      </c>
      <c r="K651" s="110"/>
      <c r="L651" s="109">
        <v>7754.4</v>
      </c>
      <c r="M651" s="110"/>
      <c r="N651" s="109">
        <v>8103.6</v>
      </c>
      <c r="O651" s="110"/>
      <c r="P651" s="114">
        <f t="shared" si="41"/>
        <v>1.05</v>
      </c>
      <c r="Q651" s="110" t="str">
        <f t="shared" si="41"/>
        <v/>
      </c>
    </row>
    <row r="652" spans="1:17" ht="45">
      <c r="A652" s="107" t="s">
        <v>2767</v>
      </c>
      <c r="B652" s="108" t="s">
        <v>2768</v>
      </c>
      <c r="C652" s="108" t="s">
        <v>2769</v>
      </c>
      <c r="D652" s="108" t="s">
        <v>2770</v>
      </c>
      <c r="E652" s="108" t="s">
        <v>1796</v>
      </c>
      <c r="F652" s="108" t="s">
        <v>1797</v>
      </c>
      <c r="G652" s="108" t="s">
        <v>227</v>
      </c>
      <c r="H652" s="109">
        <v>4297.8100000000004</v>
      </c>
      <c r="I652" s="109">
        <v>5157.37</v>
      </c>
      <c r="J652" s="109">
        <v>4469.72</v>
      </c>
      <c r="K652" s="109">
        <v>5363.66</v>
      </c>
      <c r="L652" s="109">
        <v>4469.72</v>
      </c>
      <c r="M652" s="109">
        <v>5363.66</v>
      </c>
      <c r="N652" s="109">
        <v>4773.42</v>
      </c>
      <c r="O652" s="109">
        <v>5728.1</v>
      </c>
      <c r="P652" s="114">
        <f t="shared" si="41"/>
        <v>1.07</v>
      </c>
      <c r="Q652" s="114">
        <f t="shared" si="41"/>
        <v>1.07</v>
      </c>
    </row>
    <row r="653" spans="1:17">
      <c r="A653" s="206" t="s">
        <v>1528</v>
      </c>
      <c r="B653" s="206" t="s">
        <v>1528</v>
      </c>
      <c r="C653" s="206" t="s">
        <v>1528</v>
      </c>
      <c r="D653" s="206" t="s">
        <v>1528</v>
      </c>
      <c r="E653" s="206" t="s">
        <v>1528</v>
      </c>
      <c r="F653" s="206" t="s">
        <v>1528</v>
      </c>
      <c r="G653" s="206" t="s">
        <v>1528</v>
      </c>
      <c r="H653" s="206" t="s">
        <v>1528</v>
      </c>
      <c r="I653" s="206" t="s">
        <v>1528</v>
      </c>
      <c r="J653" s="206" t="s">
        <v>1528</v>
      </c>
      <c r="K653" s="206" t="s">
        <v>1528</v>
      </c>
      <c r="L653" s="206" t="s">
        <v>1528</v>
      </c>
      <c r="M653" s="206" t="s">
        <v>1528</v>
      </c>
      <c r="N653" s="206" t="s">
        <v>1528</v>
      </c>
      <c r="O653" s="206" t="s">
        <v>1528</v>
      </c>
      <c r="P653" s="206" t="s">
        <v>1528</v>
      </c>
      <c r="Q653" s="206" t="s">
        <v>1528</v>
      </c>
    </row>
    <row r="654" spans="1:17" ht="45">
      <c r="A654" s="107" t="s">
        <v>2771</v>
      </c>
      <c r="B654" s="108" t="s">
        <v>2772</v>
      </c>
      <c r="C654" s="108" t="s">
        <v>1892</v>
      </c>
      <c r="D654" s="108" t="s">
        <v>2773</v>
      </c>
      <c r="E654" s="108" t="s">
        <v>1796</v>
      </c>
      <c r="F654" s="108" t="s">
        <v>1797</v>
      </c>
      <c r="G654" s="108" t="s">
        <v>227</v>
      </c>
      <c r="H654" s="110"/>
      <c r="I654" s="110"/>
      <c r="J654" s="109">
        <v>3464.61</v>
      </c>
      <c r="K654" s="110"/>
      <c r="L654" s="109">
        <v>3464.61</v>
      </c>
      <c r="M654" s="110"/>
      <c r="N654" s="109">
        <v>3764.21</v>
      </c>
      <c r="O654" s="110"/>
      <c r="P654" s="114">
        <f t="shared" ref="P654:Q664" si="42">IFERROR(ROUND(N654/J654,2),"")</f>
        <v>1.0900000000000001</v>
      </c>
      <c r="Q654" s="110" t="str">
        <f t="shared" si="42"/>
        <v/>
      </c>
    </row>
    <row r="655" spans="1:17" ht="45">
      <c r="A655" s="107" t="s">
        <v>1876</v>
      </c>
      <c r="B655" s="108" t="s">
        <v>1877</v>
      </c>
      <c r="C655" s="108" t="s">
        <v>1878</v>
      </c>
      <c r="D655" s="108" t="s">
        <v>2774</v>
      </c>
      <c r="E655" s="108" t="s">
        <v>1796</v>
      </c>
      <c r="F655" s="108" t="s">
        <v>1797</v>
      </c>
      <c r="G655" s="108" t="s">
        <v>227</v>
      </c>
      <c r="H655" s="110"/>
      <c r="I655" s="110"/>
      <c r="J655" s="109">
        <v>1773.66</v>
      </c>
      <c r="K655" s="109">
        <v>2085.31</v>
      </c>
      <c r="L655" s="109">
        <v>1773.66</v>
      </c>
      <c r="M655" s="109">
        <v>2085.31</v>
      </c>
      <c r="N655" s="109">
        <v>1991.63</v>
      </c>
      <c r="O655" s="109">
        <v>2227.11</v>
      </c>
      <c r="P655" s="114">
        <f t="shared" si="42"/>
        <v>1.1200000000000001</v>
      </c>
      <c r="Q655" s="114">
        <f t="shared" si="42"/>
        <v>1.07</v>
      </c>
    </row>
    <row r="656" spans="1:17" ht="45">
      <c r="A656" s="107" t="s">
        <v>2771</v>
      </c>
      <c r="B656" s="108" t="s">
        <v>2772</v>
      </c>
      <c r="C656" s="108" t="s">
        <v>1892</v>
      </c>
      <c r="D656" s="108" t="s">
        <v>2775</v>
      </c>
      <c r="E656" s="108" t="s">
        <v>1796</v>
      </c>
      <c r="F656" s="108" t="s">
        <v>1797</v>
      </c>
      <c r="G656" s="108" t="s">
        <v>227</v>
      </c>
      <c r="H656" s="110"/>
      <c r="I656" s="110"/>
      <c r="J656" s="109">
        <v>3464.61</v>
      </c>
      <c r="K656" s="110"/>
      <c r="L656" s="109">
        <v>3464.61</v>
      </c>
      <c r="M656" s="110"/>
      <c r="N656" s="109">
        <v>3764.21</v>
      </c>
      <c r="O656" s="110"/>
      <c r="P656" s="114">
        <f t="shared" si="42"/>
        <v>1.0900000000000001</v>
      </c>
      <c r="Q656" s="110" t="str">
        <f t="shared" si="42"/>
        <v/>
      </c>
    </row>
    <row r="657" spans="1:17" ht="45">
      <c r="A657" s="107" t="s">
        <v>2771</v>
      </c>
      <c r="B657" s="108" t="s">
        <v>2772</v>
      </c>
      <c r="C657" s="108" t="s">
        <v>1892</v>
      </c>
      <c r="D657" s="108" t="s">
        <v>2776</v>
      </c>
      <c r="E657" s="108" t="s">
        <v>1796</v>
      </c>
      <c r="F657" s="108" t="s">
        <v>1797</v>
      </c>
      <c r="G657" s="108" t="s">
        <v>227</v>
      </c>
      <c r="H657" s="110"/>
      <c r="I657" s="110"/>
      <c r="J657" s="109">
        <v>2279.61</v>
      </c>
      <c r="K657" s="109">
        <v>2735.53</v>
      </c>
      <c r="L657" s="109">
        <v>2279.61</v>
      </c>
      <c r="M657" s="109">
        <v>2735.53</v>
      </c>
      <c r="N657" s="109">
        <v>2434.62</v>
      </c>
      <c r="O657" s="109">
        <v>2921.54</v>
      </c>
      <c r="P657" s="114">
        <f t="shared" si="42"/>
        <v>1.07</v>
      </c>
      <c r="Q657" s="114">
        <f t="shared" si="42"/>
        <v>1.07</v>
      </c>
    </row>
    <row r="658" spans="1:17" ht="45">
      <c r="A658" s="107" t="s">
        <v>2771</v>
      </c>
      <c r="B658" s="108" t="s">
        <v>2772</v>
      </c>
      <c r="C658" s="108" t="s">
        <v>1892</v>
      </c>
      <c r="D658" s="108" t="s">
        <v>2777</v>
      </c>
      <c r="E658" s="108" t="s">
        <v>1796</v>
      </c>
      <c r="F658" s="108" t="s">
        <v>1797</v>
      </c>
      <c r="G658" s="108" t="s">
        <v>227</v>
      </c>
      <c r="H658" s="110"/>
      <c r="I658" s="110"/>
      <c r="J658" s="109">
        <v>3464.61</v>
      </c>
      <c r="K658" s="110"/>
      <c r="L658" s="109">
        <v>3464.61</v>
      </c>
      <c r="M658" s="110"/>
      <c r="N658" s="109">
        <v>3764.21</v>
      </c>
      <c r="O658" s="110"/>
      <c r="P658" s="114">
        <f t="shared" si="42"/>
        <v>1.0900000000000001</v>
      </c>
      <c r="Q658" s="110" t="str">
        <f t="shared" si="42"/>
        <v/>
      </c>
    </row>
    <row r="659" spans="1:17" ht="45">
      <c r="A659" s="107" t="s">
        <v>2771</v>
      </c>
      <c r="B659" s="108" t="s">
        <v>2772</v>
      </c>
      <c r="C659" s="108" t="s">
        <v>1892</v>
      </c>
      <c r="D659" s="108" t="s">
        <v>2778</v>
      </c>
      <c r="E659" s="108" t="s">
        <v>1796</v>
      </c>
      <c r="F659" s="108" t="s">
        <v>1797</v>
      </c>
      <c r="G659" s="108" t="s">
        <v>227</v>
      </c>
      <c r="H659" s="110"/>
      <c r="I659" s="110"/>
      <c r="J659" s="109">
        <v>3464.61</v>
      </c>
      <c r="K659" s="110"/>
      <c r="L659" s="109">
        <v>3464.61</v>
      </c>
      <c r="M659" s="110"/>
      <c r="N659" s="109">
        <v>3764.21</v>
      </c>
      <c r="O659" s="110"/>
      <c r="P659" s="114">
        <f t="shared" si="42"/>
        <v>1.0900000000000001</v>
      </c>
      <c r="Q659" s="110" t="str">
        <f t="shared" si="42"/>
        <v/>
      </c>
    </row>
    <row r="660" spans="1:17" ht="45">
      <c r="A660" s="107" t="s">
        <v>2771</v>
      </c>
      <c r="B660" s="108" t="s">
        <v>2772</v>
      </c>
      <c r="C660" s="108" t="s">
        <v>1892</v>
      </c>
      <c r="D660" s="108" t="s">
        <v>2779</v>
      </c>
      <c r="E660" s="108" t="s">
        <v>1796</v>
      </c>
      <c r="F660" s="108" t="s">
        <v>1797</v>
      </c>
      <c r="G660" s="108" t="s">
        <v>227</v>
      </c>
      <c r="H660" s="110"/>
      <c r="I660" s="110"/>
      <c r="J660" s="109">
        <v>3464.61</v>
      </c>
      <c r="K660" s="110"/>
      <c r="L660" s="109">
        <v>3464.61</v>
      </c>
      <c r="M660" s="110"/>
      <c r="N660" s="109">
        <v>3764.21</v>
      </c>
      <c r="O660" s="110"/>
      <c r="P660" s="114">
        <f t="shared" si="42"/>
        <v>1.0900000000000001</v>
      </c>
      <c r="Q660" s="110" t="str">
        <f t="shared" si="42"/>
        <v/>
      </c>
    </row>
    <row r="661" spans="1:17" ht="45">
      <c r="A661" s="107" t="s">
        <v>2780</v>
      </c>
      <c r="B661" s="108" t="s">
        <v>1547</v>
      </c>
      <c r="C661" s="108" t="s">
        <v>1548</v>
      </c>
      <c r="D661" s="108" t="s">
        <v>1551</v>
      </c>
      <c r="E661" s="108" t="s">
        <v>1796</v>
      </c>
      <c r="F661" s="108" t="s">
        <v>1797</v>
      </c>
      <c r="G661" s="108" t="s">
        <v>227</v>
      </c>
      <c r="H661" s="109">
        <v>701.1</v>
      </c>
      <c r="I661" s="110"/>
      <c r="J661" s="109">
        <v>729.14</v>
      </c>
      <c r="K661" s="110"/>
      <c r="L661" s="109">
        <v>729.14</v>
      </c>
      <c r="M661" s="110"/>
      <c r="N661" s="109">
        <v>784.36</v>
      </c>
      <c r="O661" s="110"/>
      <c r="P661" s="114">
        <f t="shared" si="42"/>
        <v>1.08</v>
      </c>
      <c r="Q661" s="110" t="str">
        <f t="shared" si="42"/>
        <v/>
      </c>
    </row>
    <row r="662" spans="1:17" ht="45">
      <c r="A662" s="107" t="s">
        <v>2771</v>
      </c>
      <c r="B662" s="108" t="s">
        <v>2772</v>
      </c>
      <c r="C662" s="108" t="s">
        <v>1892</v>
      </c>
      <c r="D662" s="108" t="s">
        <v>2781</v>
      </c>
      <c r="E662" s="108" t="s">
        <v>1796</v>
      </c>
      <c r="F662" s="108" t="s">
        <v>1797</v>
      </c>
      <c r="G662" s="108" t="s">
        <v>227</v>
      </c>
      <c r="H662" s="110"/>
      <c r="I662" s="110"/>
      <c r="J662" s="109">
        <v>2279.61</v>
      </c>
      <c r="K662" s="109">
        <v>2735.53</v>
      </c>
      <c r="L662" s="109">
        <v>2279.61</v>
      </c>
      <c r="M662" s="109">
        <v>2735.53</v>
      </c>
      <c r="N662" s="109">
        <v>2434.62</v>
      </c>
      <c r="O662" s="109">
        <v>2921.54</v>
      </c>
      <c r="P662" s="114">
        <f t="shared" si="42"/>
        <v>1.07</v>
      </c>
      <c r="Q662" s="114">
        <f t="shared" si="42"/>
        <v>1.07</v>
      </c>
    </row>
    <row r="663" spans="1:17" ht="45">
      <c r="A663" s="107" t="s">
        <v>2771</v>
      </c>
      <c r="B663" s="108" t="s">
        <v>2772</v>
      </c>
      <c r="C663" s="108" t="s">
        <v>1892</v>
      </c>
      <c r="D663" s="108" t="s">
        <v>2782</v>
      </c>
      <c r="E663" s="108" t="s">
        <v>1796</v>
      </c>
      <c r="F663" s="108" t="s">
        <v>1797</v>
      </c>
      <c r="G663" s="108" t="s">
        <v>227</v>
      </c>
      <c r="H663" s="110"/>
      <c r="I663" s="110"/>
      <c r="J663" s="109">
        <v>3464.61</v>
      </c>
      <c r="K663" s="110"/>
      <c r="L663" s="109">
        <v>3464.61</v>
      </c>
      <c r="M663" s="110"/>
      <c r="N663" s="109">
        <v>3764.21</v>
      </c>
      <c r="O663" s="110"/>
      <c r="P663" s="114">
        <f t="shared" si="42"/>
        <v>1.0900000000000001</v>
      </c>
      <c r="Q663" s="110" t="str">
        <f t="shared" si="42"/>
        <v/>
      </c>
    </row>
    <row r="664" spans="1:17" ht="60">
      <c r="A664" s="107" t="s">
        <v>2771</v>
      </c>
      <c r="B664" s="108" t="s">
        <v>2772</v>
      </c>
      <c r="C664" s="108" t="s">
        <v>1892</v>
      </c>
      <c r="D664" s="108" t="s">
        <v>2783</v>
      </c>
      <c r="E664" s="108" t="s">
        <v>1796</v>
      </c>
      <c r="F664" s="108" t="s">
        <v>1797</v>
      </c>
      <c r="G664" s="108" t="s">
        <v>227</v>
      </c>
      <c r="H664" s="110"/>
      <c r="I664" s="110"/>
      <c r="J664" s="109">
        <v>2279.61</v>
      </c>
      <c r="K664" s="109">
        <v>1285.54</v>
      </c>
      <c r="L664" s="109">
        <v>2279.61</v>
      </c>
      <c r="M664" s="109">
        <v>1285.54</v>
      </c>
      <c r="N664" s="109">
        <v>2434.62</v>
      </c>
      <c r="O664" s="109">
        <v>1372.96</v>
      </c>
      <c r="P664" s="114">
        <f t="shared" si="42"/>
        <v>1.07</v>
      </c>
      <c r="Q664" s="114">
        <f t="shared" si="42"/>
        <v>1.07</v>
      </c>
    </row>
    <row r="665" spans="1:17">
      <c r="A665" s="206" t="s">
        <v>1554</v>
      </c>
      <c r="B665" s="206" t="s">
        <v>1554</v>
      </c>
      <c r="C665" s="206" t="s">
        <v>1554</v>
      </c>
      <c r="D665" s="206" t="s">
        <v>1554</v>
      </c>
      <c r="E665" s="206" t="s">
        <v>1554</v>
      </c>
      <c r="F665" s="206" t="s">
        <v>1554</v>
      </c>
      <c r="G665" s="206" t="s">
        <v>1554</v>
      </c>
      <c r="H665" s="206" t="s">
        <v>1554</v>
      </c>
      <c r="I665" s="206" t="s">
        <v>1554</v>
      </c>
      <c r="J665" s="206" t="s">
        <v>1554</v>
      </c>
      <c r="K665" s="206" t="s">
        <v>1554</v>
      </c>
      <c r="L665" s="206" t="s">
        <v>1554</v>
      </c>
      <c r="M665" s="206" t="s">
        <v>1554</v>
      </c>
      <c r="N665" s="206" t="s">
        <v>1554</v>
      </c>
      <c r="O665" s="206" t="s">
        <v>1554</v>
      </c>
      <c r="P665" s="206" t="s">
        <v>1554</v>
      </c>
      <c r="Q665" s="206" t="s">
        <v>1554</v>
      </c>
    </row>
    <row r="666" spans="1:17" ht="45">
      <c r="A666" s="107" t="s">
        <v>2784</v>
      </c>
      <c r="B666" s="108" t="s">
        <v>2785</v>
      </c>
      <c r="C666" s="108" t="s">
        <v>2786</v>
      </c>
      <c r="D666" s="108" t="s">
        <v>666</v>
      </c>
      <c r="E666" s="108" t="s">
        <v>1796</v>
      </c>
      <c r="F666" s="108" t="s">
        <v>1797</v>
      </c>
      <c r="G666" s="108" t="s">
        <v>227</v>
      </c>
      <c r="H666" s="109">
        <v>2901.22</v>
      </c>
      <c r="I666" s="110"/>
      <c r="J666" s="109">
        <v>3017.26</v>
      </c>
      <c r="K666" s="110"/>
      <c r="L666" s="109">
        <v>3017.26</v>
      </c>
      <c r="M666" s="110"/>
      <c r="N666" s="109">
        <v>3142.19</v>
      </c>
      <c r="O666" s="110"/>
      <c r="P666" s="114">
        <f t="shared" ref="P666:Q689" si="43">IFERROR(ROUND(N666/J666,2),"")</f>
        <v>1.04</v>
      </c>
      <c r="Q666" s="110" t="str">
        <f t="shared" si="43"/>
        <v/>
      </c>
    </row>
    <row r="667" spans="1:17" ht="45">
      <c r="A667" s="107" t="s">
        <v>2787</v>
      </c>
      <c r="B667" s="108" t="s">
        <v>2788</v>
      </c>
      <c r="C667" s="108" t="s">
        <v>2789</v>
      </c>
      <c r="D667" s="108" t="s">
        <v>666</v>
      </c>
      <c r="E667" s="108" t="s">
        <v>1796</v>
      </c>
      <c r="F667" s="108" t="s">
        <v>1797</v>
      </c>
      <c r="G667" s="108" t="s">
        <v>227</v>
      </c>
      <c r="H667" s="109">
        <v>2900.85</v>
      </c>
      <c r="I667" s="110"/>
      <c r="J667" s="109">
        <v>2900.85</v>
      </c>
      <c r="K667" s="110"/>
      <c r="L667" s="109">
        <v>2900.85</v>
      </c>
      <c r="M667" s="110"/>
      <c r="N667" s="109">
        <v>2900.85</v>
      </c>
      <c r="O667" s="110"/>
      <c r="P667" s="114">
        <f t="shared" si="43"/>
        <v>1</v>
      </c>
      <c r="Q667" s="110" t="str">
        <f t="shared" si="43"/>
        <v/>
      </c>
    </row>
    <row r="668" spans="1:17" ht="45">
      <c r="A668" s="107" t="s">
        <v>2784</v>
      </c>
      <c r="B668" s="108" t="s">
        <v>2785</v>
      </c>
      <c r="C668" s="108" t="s">
        <v>2786</v>
      </c>
      <c r="D668" s="108" t="s">
        <v>2790</v>
      </c>
      <c r="E668" s="108" t="s">
        <v>1796</v>
      </c>
      <c r="F668" s="108" t="s">
        <v>1797</v>
      </c>
      <c r="G668" s="108" t="s">
        <v>227</v>
      </c>
      <c r="H668" s="109">
        <v>2901.22</v>
      </c>
      <c r="I668" s="109">
        <v>3481.46</v>
      </c>
      <c r="J668" s="109">
        <v>3017.26</v>
      </c>
      <c r="K668" s="109">
        <v>3620.71</v>
      </c>
      <c r="L668" s="109">
        <v>3017.26</v>
      </c>
      <c r="M668" s="109">
        <v>3620.71</v>
      </c>
      <c r="N668" s="109">
        <v>3142.19</v>
      </c>
      <c r="O668" s="109">
        <v>3770.63</v>
      </c>
      <c r="P668" s="114">
        <f t="shared" si="43"/>
        <v>1.04</v>
      </c>
      <c r="Q668" s="114">
        <f t="shared" si="43"/>
        <v>1.04</v>
      </c>
    </row>
    <row r="669" spans="1:17" ht="45">
      <c r="A669" s="107" t="s">
        <v>2787</v>
      </c>
      <c r="B669" s="108" t="s">
        <v>2788</v>
      </c>
      <c r="C669" s="108" t="s">
        <v>2789</v>
      </c>
      <c r="D669" s="108" t="s">
        <v>1462</v>
      </c>
      <c r="E669" s="108" t="s">
        <v>1796</v>
      </c>
      <c r="F669" s="108" t="s">
        <v>1797</v>
      </c>
      <c r="G669" s="108" t="s">
        <v>227</v>
      </c>
      <c r="H669" s="109">
        <v>2900.85</v>
      </c>
      <c r="I669" s="110"/>
      <c r="J669" s="109">
        <v>2900.85</v>
      </c>
      <c r="K669" s="110"/>
      <c r="L669" s="109">
        <v>2900.85</v>
      </c>
      <c r="M669" s="110"/>
      <c r="N669" s="109">
        <v>2900.85</v>
      </c>
      <c r="O669" s="110"/>
      <c r="P669" s="114">
        <f t="shared" si="43"/>
        <v>1</v>
      </c>
      <c r="Q669" s="110" t="str">
        <f t="shared" si="43"/>
        <v/>
      </c>
    </row>
    <row r="670" spans="1:17" ht="45">
      <c r="A670" s="107" t="s">
        <v>2784</v>
      </c>
      <c r="B670" s="108" t="s">
        <v>2785</v>
      </c>
      <c r="C670" s="108" t="s">
        <v>2786</v>
      </c>
      <c r="D670" s="108" t="s">
        <v>2791</v>
      </c>
      <c r="E670" s="108" t="s">
        <v>1796</v>
      </c>
      <c r="F670" s="108" t="s">
        <v>1797</v>
      </c>
      <c r="G670" s="108" t="s">
        <v>227</v>
      </c>
      <c r="H670" s="109">
        <v>2901.22</v>
      </c>
      <c r="I670" s="110"/>
      <c r="J670" s="109">
        <v>3017.26</v>
      </c>
      <c r="K670" s="110"/>
      <c r="L670" s="109">
        <v>3017.26</v>
      </c>
      <c r="M670" s="110"/>
      <c r="N670" s="109">
        <v>3142.19</v>
      </c>
      <c r="O670" s="110"/>
      <c r="P670" s="114">
        <f t="shared" si="43"/>
        <v>1.04</v>
      </c>
      <c r="Q670" s="110" t="str">
        <f t="shared" si="43"/>
        <v/>
      </c>
    </row>
    <row r="671" spans="1:17" ht="45">
      <c r="A671" s="107" t="s">
        <v>2787</v>
      </c>
      <c r="B671" s="108" t="s">
        <v>2788</v>
      </c>
      <c r="C671" s="108" t="s">
        <v>2789</v>
      </c>
      <c r="D671" s="108" t="s">
        <v>2791</v>
      </c>
      <c r="E671" s="108" t="s">
        <v>1796</v>
      </c>
      <c r="F671" s="108" t="s">
        <v>1797</v>
      </c>
      <c r="G671" s="108" t="s">
        <v>227</v>
      </c>
      <c r="H671" s="109">
        <v>2900.85</v>
      </c>
      <c r="I671" s="110"/>
      <c r="J671" s="109">
        <v>2900.85</v>
      </c>
      <c r="K671" s="110"/>
      <c r="L671" s="109">
        <v>2900.85</v>
      </c>
      <c r="M671" s="110"/>
      <c r="N671" s="109">
        <v>2900.85</v>
      </c>
      <c r="O671" s="110"/>
      <c r="P671" s="114">
        <f t="shared" si="43"/>
        <v>1</v>
      </c>
      <c r="Q671" s="110" t="str">
        <f t="shared" si="43"/>
        <v/>
      </c>
    </row>
    <row r="672" spans="1:17" ht="45">
      <c r="A672" s="107" t="s">
        <v>2784</v>
      </c>
      <c r="B672" s="108" t="s">
        <v>2785</v>
      </c>
      <c r="C672" s="108" t="s">
        <v>2786</v>
      </c>
      <c r="D672" s="108" t="s">
        <v>2792</v>
      </c>
      <c r="E672" s="108" t="s">
        <v>1796</v>
      </c>
      <c r="F672" s="108" t="s">
        <v>1797</v>
      </c>
      <c r="G672" s="108" t="s">
        <v>227</v>
      </c>
      <c r="H672" s="109">
        <v>2901.22</v>
      </c>
      <c r="I672" s="109">
        <v>3481.46</v>
      </c>
      <c r="J672" s="109">
        <v>3017.26</v>
      </c>
      <c r="K672" s="109">
        <v>3620.71</v>
      </c>
      <c r="L672" s="109">
        <v>3017.26</v>
      </c>
      <c r="M672" s="109">
        <v>3620.71</v>
      </c>
      <c r="N672" s="109">
        <v>3142.19</v>
      </c>
      <c r="O672" s="109">
        <v>3770.63</v>
      </c>
      <c r="P672" s="114">
        <f t="shared" si="43"/>
        <v>1.04</v>
      </c>
      <c r="Q672" s="114">
        <f t="shared" si="43"/>
        <v>1.04</v>
      </c>
    </row>
    <row r="673" spans="1:17" ht="45">
      <c r="A673" s="107" t="s">
        <v>2784</v>
      </c>
      <c r="B673" s="108" t="s">
        <v>2785</v>
      </c>
      <c r="C673" s="108" t="s">
        <v>2786</v>
      </c>
      <c r="D673" s="108" t="s">
        <v>2793</v>
      </c>
      <c r="E673" s="108" t="s">
        <v>1796</v>
      </c>
      <c r="F673" s="108" t="s">
        <v>1797</v>
      </c>
      <c r="G673" s="108" t="s">
        <v>227</v>
      </c>
      <c r="H673" s="109">
        <v>2901.22</v>
      </c>
      <c r="I673" s="109">
        <v>3481.46</v>
      </c>
      <c r="J673" s="109">
        <v>3017.26</v>
      </c>
      <c r="K673" s="109">
        <v>3620.71</v>
      </c>
      <c r="L673" s="109">
        <v>3017.26</v>
      </c>
      <c r="M673" s="109">
        <v>3620.71</v>
      </c>
      <c r="N673" s="109">
        <v>3142.19</v>
      </c>
      <c r="O673" s="109">
        <v>3770.63</v>
      </c>
      <c r="P673" s="114">
        <f t="shared" si="43"/>
        <v>1.04</v>
      </c>
      <c r="Q673" s="114">
        <f t="shared" si="43"/>
        <v>1.04</v>
      </c>
    </row>
    <row r="674" spans="1:17" ht="45">
      <c r="A674" s="107" t="s">
        <v>2787</v>
      </c>
      <c r="B674" s="108" t="s">
        <v>2788</v>
      </c>
      <c r="C674" s="108" t="s">
        <v>2789</v>
      </c>
      <c r="D674" s="108" t="s">
        <v>998</v>
      </c>
      <c r="E674" s="108" t="s">
        <v>1796</v>
      </c>
      <c r="F674" s="108" t="s">
        <v>1797</v>
      </c>
      <c r="G674" s="108" t="s">
        <v>227</v>
      </c>
      <c r="H674" s="109">
        <v>2900.85</v>
      </c>
      <c r="I674" s="110"/>
      <c r="J674" s="109">
        <v>2900.85</v>
      </c>
      <c r="K674" s="110"/>
      <c r="L674" s="109">
        <v>2900.85</v>
      </c>
      <c r="M674" s="110"/>
      <c r="N674" s="109">
        <v>2900.85</v>
      </c>
      <c r="O674" s="110"/>
      <c r="P674" s="114">
        <f t="shared" si="43"/>
        <v>1</v>
      </c>
      <c r="Q674" s="110" t="str">
        <f t="shared" si="43"/>
        <v/>
      </c>
    </row>
    <row r="675" spans="1:17" ht="45">
      <c r="A675" s="107" t="s">
        <v>2784</v>
      </c>
      <c r="B675" s="108" t="s">
        <v>2785</v>
      </c>
      <c r="C675" s="108" t="s">
        <v>2786</v>
      </c>
      <c r="D675" s="108" t="s">
        <v>2794</v>
      </c>
      <c r="E675" s="108" t="s">
        <v>1796</v>
      </c>
      <c r="F675" s="108" t="s">
        <v>1797</v>
      </c>
      <c r="G675" s="108" t="s">
        <v>227</v>
      </c>
      <c r="H675" s="109">
        <v>2901.22</v>
      </c>
      <c r="I675" s="109">
        <v>3481.46</v>
      </c>
      <c r="J675" s="109">
        <v>3017.26</v>
      </c>
      <c r="K675" s="109">
        <v>3620.71</v>
      </c>
      <c r="L675" s="109">
        <v>3017.26</v>
      </c>
      <c r="M675" s="109">
        <v>3620.71</v>
      </c>
      <c r="N675" s="109">
        <v>3142.19</v>
      </c>
      <c r="O675" s="109">
        <v>3770.63</v>
      </c>
      <c r="P675" s="114">
        <f t="shared" si="43"/>
        <v>1.04</v>
      </c>
      <c r="Q675" s="114">
        <f t="shared" si="43"/>
        <v>1.04</v>
      </c>
    </row>
    <row r="676" spans="1:17" ht="45">
      <c r="A676" s="107" t="s">
        <v>2787</v>
      </c>
      <c r="B676" s="108" t="s">
        <v>2788</v>
      </c>
      <c r="C676" s="108" t="s">
        <v>2789</v>
      </c>
      <c r="D676" s="108" t="s">
        <v>1573</v>
      </c>
      <c r="E676" s="108" t="s">
        <v>1796</v>
      </c>
      <c r="F676" s="108" t="s">
        <v>1797</v>
      </c>
      <c r="G676" s="108" t="s">
        <v>227</v>
      </c>
      <c r="H676" s="109">
        <v>2900.85</v>
      </c>
      <c r="I676" s="110"/>
      <c r="J676" s="109">
        <v>2900.85</v>
      </c>
      <c r="K676" s="110"/>
      <c r="L676" s="109">
        <v>2900.85</v>
      </c>
      <c r="M676" s="110"/>
      <c r="N676" s="109">
        <v>2900.85</v>
      </c>
      <c r="O676" s="110"/>
      <c r="P676" s="114">
        <f t="shared" si="43"/>
        <v>1</v>
      </c>
      <c r="Q676" s="110" t="str">
        <f t="shared" si="43"/>
        <v/>
      </c>
    </row>
    <row r="677" spans="1:17" ht="45">
      <c r="A677" s="107" t="s">
        <v>2787</v>
      </c>
      <c r="B677" s="108" t="s">
        <v>2788</v>
      </c>
      <c r="C677" s="108" t="s">
        <v>2789</v>
      </c>
      <c r="D677" s="108" t="s">
        <v>1576</v>
      </c>
      <c r="E677" s="108" t="s">
        <v>1796</v>
      </c>
      <c r="F677" s="108" t="s">
        <v>1797</v>
      </c>
      <c r="G677" s="108" t="s">
        <v>227</v>
      </c>
      <c r="H677" s="109">
        <v>2900.85</v>
      </c>
      <c r="I677" s="110"/>
      <c r="J677" s="109">
        <v>2900.85</v>
      </c>
      <c r="K677" s="110"/>
      <c r="L677" s="109">
        <v>2900.85</v>
      </c>
      <c r="M677" s="110"/>
      <c r="N677" s="109">
        <v>2900.85</v>
      </c>
      <c r="O677" s="110"/>
      <c r="P677" s="114">
        <f t="shared" si="43"/>
        <v>1</v>
      </c>
      <c r="Q677" s="110" t="str">
        <f t="shared" si="43"/>
        <v/>
      </c>
    </row>
    <row r="678" spans="1:17" ht="45">
      <c r="A678" s="107" t="s">
        <v>2784</v>
      </c>
      <c r="B678" s="108" t="s">
        <v>2785</v>
      </c>
      <c r="C678" s="108" t="s">
        <v>2786</v>
      </c>
      <c r="D678" s="108" t="s">
        <v>2795</v>
      </c>
      <c r="E678" s="108" t="s">
        <v>1796</v>
      </c>
      <c r="F678" s="108" t="s">
        <v>1797</v>
      </c>
      <c r="G678" s="108" t="s">
        <v>227</v>
      </c>
      <c r="H678" s="109">
        <v>2901.22</v>
      </c>
      <c r="I678" s="109">
        <v>3481.46</v>
      </c>
      <c r="J678" s="109">
        <v>3017.26</v>
      </c>
      <c r="K678" s="109">
        <v>3620.71</v>
      </c>
      <c r="L678" s="109">
        <v>3017.26</v>
      </c>
      <c r="M678" s="109">
        <v>3620.71</v>
      </c>
      <c r="N678" s="109">
        <v>3142.19</v>
      </c>
      <c r="O678" s="109">
        <v>3770.63</v>
      </c>
      <c r="P678" s="114">
        <f t="shared" si="43"/>
        <v>1.04</v>
      </c>
      <c r="Q678" s="114">
        <f t="shared" si="43"/>
        <v>1.04</v>
      </c>
    </row>
    <row r="679" spans="1:17" ht="45">
      <c r="A679" s="107" t="s">
        <v>2787</v>
      </c>
      <c r="B679" s="108" t="s">
        <v>2788</v>
      </c>
      <c r="C679" s="108" t="s">
        <v>2789</v>
      </c>
      <c r="D679" s="108" t="s">
        <v>2796</v>
      </c>
      <c r="E679" s="108" t="s">
        <v>1796</v>
      </c>
      <c r="F679" s="108" t="s">
        <v>1797</v>
      </c>
      <c r="G679" s="108" t="s">
        <v>227</v>
      </c>
      <c r="H679" s="109">
        <v>2900.85</v>
      </c>
      <c r="I679" s="110"/>
      <c r="J679" s="109">
        <v>2900.85</v>
      </c>
      <c r="K679" s="110"/>
      <c r="L679" s="109">
        <v>2900.85</v>
      </c>
      <c r="M679" s="110"/>
      <c r="N679" s="109">
        <v>2900.85</v>
      </c>
      <c r="O679" s="110"/>
      <c r="P679" s="114">
        <f t="shared" si="43"/>
        <v>1</v>
      </c>
      <c r="Q679" s="110" t="str">
        <f t="shared" si="43"/>
        <v/>
      </c>
    </row>
    <row r="680" spans="1:17" ht="45">
      <c r="A680" s="107" t="s">
        <v>2787</v>
      </c>
      <c r="B680" s="108" t="s">
        <v>2788</v>
      </c>
      <c r="C680" s="108" t="s">
        <v>2789</v>
      </c>
      <c r="D680" s="108" t="s">
        <v>2797</v>
      </c>
      <c r="E680" s="108" t="s">
        <v>1796</v>
      </c>
      <c r="F680" s="108" t="s">
        <v>1797</v>
      </c>
      <c r="G680" s="108" t="s">
        <v>227</v>
      </c>
      <c r="H680" s="109">
        <v>2900.85</v>
      </c>
      <c r="I680" s="110"/>
      <c r="J680" s="109">
        <v>2900.85</v>
      </c>
      <c r="K680" s="110"/>
      <c r="L680" s="109">
        <v>2900.85</v>
      </c>
      <c r="M680" s="110"/>
      <c r="N680" s="109">
        <v>2900.85</v>
      </c>
      <c r="O680" s="110"/>
      <c r="P680" s="114">
        <f t="shared" si="43"/>
        <v>1</v>
      </c>
      <c r="Q680" s="110" t="str">
        <f t="shared" si="43"/>
        <v/>
      </c>
    </row>
    <row r="681" spans="1:17" ht="45">
      <c r="A681" s="107" t="s">
        <v>2784</v>
      </c>
      <c r="B681" s="108" t="s">
        <v>2785</v>
      </c>
      <c r="C681" s="108" t="s">
        <v>2786</v>
      </c>
      <c r="D681" s="108" t="s">
        <v>2798</v>
      </c>
      <c r="E681" s="108" t="s">
        <v>1796</v>
      </c>
      <c r="F681" s="108" t="s">
        <v>1797</v>
      </c>
      <c r="G681" s="108" t="s">
        <v>227</v>
      </c>
      <c r="H681" s="109">
        <v>2901.22</v>
      </c>
      <c r="I681" s="109">
        <v>3481.46</v>
      </c>
      <c r="J681" s="109">
        <v>3017.26</v>
      </c>
      <c r="K681" s="109">
        <v>3620.71</v>
      </c>
      <c r="L681" s="109">
        <v>3017.26</v>
      </c>
      <c r="M681" s="109">
        <v>3620.71</v>
      </c>
      <c r="N681" s="109">
        <v>3142.19</v>
      </c>
      <c r="O681" s="109">
        <v>3770.63</v>
      </c>
      <c r="P681" s="114">
        <f t="shared" si="43"/>
        <v>1.04</v>
      </c>
      <c r="Q681" s="114">
        <f t="shared" si="43"/>
        <v>1.04</v>
      </c>
    </row>
    <row r="682" spans="1:17" ht="45">
      <c r="A682" s="107" t="s">
        <v>2784</v>
      </c>
      <c r="B682" s="108" t="s">
        <v>2785</v>
      </c>
      <c r="C682" s="108" t="s">
        <v>2786</v>
      </c>
      <c r="D682" s="108" t="s">
        <v>2799</v>
      </c>
      <c r="E682" s="108" t="s">
        <v>1796</v>
      </c>
      <c r="F682" s="108" t="s">
        <v>1797</v>
      </c>
      <c r="G682" s="108" t="s">
        <v>227</v>
      </c>
      <c r="H682" s="109">
        <v>2901.22</v>
      </c>
      <c r="I682" s="110"/>
      <c r="J682" s="109">
        <v>3017.26</v>
      </c>
      <c r="K682" s="110"/>
      <c r="L682" s="109">
        <v>3017.26</v>
      </c>
      <c r="M682" s="110"/>
      <c r="N682" s="109">
        <v>3142.19</v>
      </c>
      <c r="O682" s="110"/>
      <c r="P682" s="114">
        <f t="shared" si="43"/>
        <v>1.04</v>
      </c>
      <c r="Q682" s="110" t="str">
        <f t="shared" si="43"/>
        <v/>
      </c>
    </row>
    <row r="683" spans="1:17" ht="45">
      <c r="A683" s="107" t="s">
        <v>2784</v>
      </c>
      <c r="B683" s="108" t="s">
        <v>2785</v>
      </c>
      <c r="C683" s="108" t="s">
        <v>2786</v>
      </c>
      <c r="D683" s="108" t="s">
        <v>2800</v>
      </c>
      <c r="E683" s="108" t="s">
        <v>1796</v>
      </c>
      <c r="F683" s="108" t="s">
        <v>1797</v>
      </c>
      <c r="G683" s="108" t="s">
        <v>227</v>
      </c>
      <c r="H683" s="109">
        <v>2901.22</v>
      </c>
      <c r="I683" s="110"/>
      <c r="J683" s="109">
        <v>3017.26</v>
      </c>
      <c r="K683" s="110"/>
      <c r="L683" s="109">
        <v>3017.26</v>
      </c>
      <c r="M683" s="110"/>
      <c r="N683" s="109">
        <v>3142.19</v>
      </c>
      <c r="O683" s="110"/>
      <c r="P683" s="114">
        <f t="shared" si="43"/>
        <v>1.04</v>
      </c>
      <c r="Q683" s="110" t="str">
        <f t="shared" si="43"/>
        <v/>
      </c>
    </row>
    <row r="684" spans="1:17" ht="45">
      <c r="A684" s="107" t="s">
        <v>2787</v>
      </c>
      <c r="B684" s="108" t="s">
        <v>2788</v>
      </c>
      <c r="C684" s="108" t="s">
        <v>2789</v>
      </c>
      <c r="D684" s="108" t="s">
        <v>1508</v>
      </c>
      <c r="E684" s="108" t="s">
        <v>1796</v>
      </c>
      <c r="F684" s="108" t="s">
        <v>1797</v>
      </c>
      <c r="G684" s="108" t="s">
        <v>227</v>
      </c>
      <c r="H684" s="109">
        <v>2900.85</v>
      </c>
      <c r="I684" s="110"/>
      <c r="J684" s="109">
        <v>2900.85</v>
      </c>
      <c r="K684" s="110"/>
      <c r="L684" s="109">
        <v>2900.85</v>
      </c>
      <c r="M684" s="110"/>
      <c r="N684" s="109">
        <v>2900.85</v>
      </c>
      <c r="O684" s="110"/>
      <c r="P684" s="114">
        <f t="shared" si="43"/>
        <v>1</v>
      </c>
      <c r="Q684" s="110" t="str">
        <f t="shared" si="43"/>
        <v/>
      </c>
    </row>
    <row r="685" spans="1:17" ht="45">
      <c r="A685" s="107" t="s">
        <v>2801</v>
      </c>
      <c r="B685" s="108" t="s">
        <v>2802</v>
      </c>
      <c r="C685" s="108" t="s">
        <v>2803</v>
      </c>
      <c r="D685" s="108" t="s">
        <v>2804</v>
      </c>
      <c r="E685" s="108" t="s">
        <v>1796</v>
      </c>
      <c r="F685" s="108" t="s">
        <v>1797</v>
      </c>
      <c r="G685" s="108" t="s">
        <v>227</v>
      </c>
      <c r="H685" s="109">
        <v>2295.7800000000002</v>
      </c>
      <c r="I685" s="109">
        <v>2529.48</v>
      </c>
      <c r="J685" s="109">
        <v>2406.6</v>
      </c>
      <c r="K685" s="109">
        <v>2696.43</v>
      </c>
      <c r="L685" s="109">
        <v>2406.6</v>
      </c>
      <c r="M685" s="109">
        <v>2696.43</v>
      </c>
      <c r="N685" s="109">
        <v>2730.76</v>
      </c>
      <c r="O685" s="109">
        <v>2879.79</v>
      </c>
      <c r="P685" s="114">
        <f t="shared" si="43"/>
        <v>1.1299999999999999</v>
      </c>
      <c r="Q685" s="114">
        <f t="shared" si="43"/>
        <v>1.07</v>
      </c>
    </row>
    <row r="686" spans="1:17" ht="45">
      <c r="A686" s="107" t="s">
        <v>2805</v>
      </c>
      <c r="B686" s="108" t="s">
        <v>1592</v>
      </c>
      <c r="C686" s="108" t="s">
        <v>1593</v>
      </c>
      <c r="D686" s="108" t="s">
        <v>2806</v>
      </c>
      <c r="E686" s="108" t="s">
        <v>1796</v>
      </c>
      <c r="F686" s="108" t="s">
        <v>1797</v>
      </c>
      <c r="G686" s="108" t="s">
        <v>227</v>
      </c>
      <c r="H686" s="109">
        <v>763.82</v>
      </c>
      <c r="I686" s="109">
        <v>916.58</v>
      </c>
      <c r="J686" s="109">
        <v>788.2</v>
      </c>
      <c r="K686" s="109">
        <v>945.84</v>
      </c>
      <c r="L686" s="109">
        <v>788.2</v>
      </c>
      <c r="M686" s="109">
        <v>945.84</v>
      </c>
      <c r="N686" s="109">
        <v>809.19</v>
      </c>
      <c r="O686" s="109">
        <v>971.03</v>
      </c>
      <c r="P686" s="114">
        <f t="shared" si="43"/>
        <v>1.03</v>
      </c>
      <c r="Q686" s="114">
        <f t="shared" si="43"/>
        <v>1.03</v>
      </c>
    </row>
    <row r="687" spans="1:17" ht="75">
      <c r="A687" s="107" t="s">
        <v>2784</v>
      </c>
      <c r="B687" s="108" t="s">
        <v>2785</v>
      </c>
      <c r="C687" s="108" t="s">
        <v>2786</v>
      </c>
      <c r="D687" s="108" t="s">
        <v>2807</v>
      </c>
      <c r="E687" s="108" t="s">
        <v>1796</v>
      </c>
      <c r="F687" s="108" t="s">
        <v>1797</v>
      </c>
      <c r="G687" s="108" t="s">
        <v>227</v>
      </c>
      <c r="H687" s="109">
        <v>2901.22</v>
      </c>
      <c r="I687" s="109">
        <v>1686.29</v>
      </c>
      <c r="J687" s="109">
        <v>3017.26</v>
      </c>
      <c r="K687" s="109">
        <v>1797.59</v>
      </c>
      <c r="L687" s="109">
        <v>3017.26</v>
      </c>
      <c r="M687" s="109">
        <v>1797.59</v>
      </c>
      <c r="N687" s="109">
        <v>3142.19</v>
      </c>
      <c r="O687" s="109">
        <v>1919.83</v>
      </c>
      <c r="P687" s="114">
        <f t="shared" si="43"/>
        <v>1.04</v>
      </c>
      <c r="Q687" s="114">
        <f t="shared" si="43"/>
        <v>1.07</v>
      </c>
    </row>
    <row r="688" spans="1:17" ht="45">
      <c r="A688" s="107" t="s">
        <v>2784</v>
      </c>
      <c r="B688" s="108" t="s">
        <v>2785</v>
      </c>
      <c r="C688" s="108" t="s">
        <v>2786</v>
      </c>
      <c r="D688" s="108" t="s">
        <v>2808</v>
      </c>
      <c r="E688" s="108" t="s">
        <v>1796</v>
      </c>
      <c r="F688" s="108" t="s">
        <v>1797</v>
      </c>
      <c r="G688" s="108" t="s">
        <v>227</v>
      </c>
      <c r="H688" s="109">
        <v>2901.22</v>
      </c>
      <c r="I688" s="109">
        <v>3481.46</v>
      </c>
      <c r="J688" s="109">
        <v>3017.26</v>
      </c>
      <c r="K688" s="109">
        <v>3620.71</v>
      </c>
      <c r="L688" s="109">
        <v>3017.26</v>
      </c>
      <c r="M688" s="109">
        <v>3620.71</v>
      </c>
      <c r="N688" s="109">
        <v>3142.19</v>
      </c>
      <c r="O688" s="109">
        <v>3770.63</v>
      </c>
      <c r="P688" s="114">
        <f t="shared" si="43"/>
        <v>1.04</v>
      </c>
      <c r="Q688" s="114">
        <f t="shared" si="43"/>
        <v>1.04</v>
      </c>
    </row>
    <row r="689" spans="1:17" ht="45">
      <c r="A689" s="107" t="s">
        <v>2787</v>
      </c>
      <c r="B689" s="108" t="s">
        <v>2788</v>
      </c>
      <c r="C689" s="108" t="s">
        <v>2789</v>
      </c>
      <c r="D689" s="108" t="s">
        <v>1590</v>
      </c>
      <c r="E689" s="108" t="s">
        <v>1796</v>
      </c>
      <c r="F689" s="108" t="s">
        <v>1797</v>
      </c>
      <c r="G689" s="108" t="s">
        <v>227</v>
      </c>
      <c r="H689" s="109">
        <v>2900.85</v>
      </c>
      <c r="I689" s="110"/>
      <c r="J689" s="109">
        <v>2900.85</v>
      </c>
      <c r="K689" s="110"/>
      <c r="L689" s="109">
        <v>2900.85</v>
      </c>
      <c r="M689" s="110"/>
      <c r="N689" s="109">
        <v>2900.85</v>
      </c>
      <c r="O689" s="110"/>
      <c r="P689" s="114">
        <f t="shared" si="43"/>
        <v>1</v>
      </c>
      <c r="Q689" s="110" t="str">
        <f t="shared" si="43"/>
        <v/>
      </c>
    </row>
    <row r="690" spans="1:17">
      <c r="A690" s="206" t="s">
        <v>1600</v>
      </c>
      <c r="B690" s="206" t="s">
        <v>1600</v>
      </c>
      <c r="C690" s="206" t="s">
        <v>1600</v>
      </c>
      <c r="D690" s="206" t="s">
        <v>1600</v>
      </c>
      <c r="E690" s="206" t="s">
        <v>1600</v>
      </c>
      <c r="F690" s="206" t="s">
        <v>1600</v>
      </c>
      <c r="G690" s="206" t="s">
        <v>1600</v>
      </c>
      <c r="H690" s="206" t="s">
        <v>1600</v>
      </c>
      <c r="I690" s="206" t="s">
        <v>1600</v>
      </c>
      <c r="J690" s="206" t="s">
        <v>1600</v>
      </c>
      <c r="K690" s="206" t="s">
        <v>1600</v>
      </c>
      <c r="L690" s="206" t="s">
        <v>1600</v>
      </c>
      <c r="M690" s="206" t="s">
        <v>1600</v>
      </c>
      <c r="N690" s="206" t="s">
        <v>1600</v>
      </c>
      <c r="O690" s="206" t="s">
        <v>1600</v>
      </c>
      <c r="P690" s="206" t="s">
        <v>1600</v>
      </c>
      <c r="Q690" s="206" t="s">
        <v>1600</v>
      </c>
    </row>
    <row r="691" spans="1:17" ht="45">
      <c r="A691" s="107" t="s">
        <v>2809</v>
      </c>
      <c r="B691" s="108" t="s">
        <v>2810</v>
      </c>
      <c r="C691" s="108" t="s">
        <v>2811</v>
      </c>
      <c r="D691" s="108" t="s">
        <v>1604</v>
      </c>
      <c r="E691" s="108" t="s">
        <v>1796</v>
      </c>
      <c r="F691" s="108" t="s">
        <v>1797</v>
      </c>
      <c r="G691" s="108" t="s">
        <v>235</v>
      </c>
      <c r="H691" s="109">
        <v>3149.07</v>
      </c>
      <c r="I691" s="110"/>
      <c r="J691" s="109">
        <v>3149.07</v>
      </c>
      <c r="K691" s="110"/>
      <c r="L691" s="109">
        <v>3149.07</v>
      </c>
      <c r="M691" s="110"/>
      <c r="N691" s="109">
        <v>3187.02</v>
      </c>
      <c r="O691" s="110"/>
      <c r="P691" s="114">
        <f t="shared" ref="P691:Q698" si="44">IFERROR(ROUND(N691/J691,2),"")</f>
        <v>1.01</v>
      </c>
      <c r="Q691" s="110" t="str">
        <f t="shared" si="44"/>
        <v/>
      </c>
    </row>
    <row r="692" spans="1:17" ht="45">
      <c r="A692" s="107" t="s">
        <v>2809</v>
      </c>
      <c r="B692" s="108" t="s">
        <v>2810</v>
      </c>
      <c r="C692" s="108" t="s">
        <v>2811</v>
      </c>
      <c r="D692" s="108" t="s">
        <v>1605</v>
      </c>
      <c r="E692" s="108" t="s">
        <v>1796</v>
      </c>
      <c r="F692" s="108" t="s">
        <v>1797</v>
      </c>
      <c r="G692" s="108" t="s">
        <v>235</v>
      </c>
      <c r="H692" s="109">
        <v>3149.07</v>
      </c>
      <c r="I692" s="110"/>
      <c r="J692" s="109">
        <v>3149.07</v>
      </c>
      <c r="K692" s="110"/>
      <c r="L692" s="109">
        <v>3149.07</v>
      </c>
      <c r="M692" s="110"/>
      <c r="N692" s="109">
        <v>3187.02</v>
      </c>
      <c r="O692" s="110"/>
      <c r="P692" s="114">
        <f t="shared" si="44"/>
        <v>1.01</v>
      </c>
      <c r="Q692" s="110" t="str">
        <f t="shared" si="44"/>
        <v/>
      </c>
    </row>
    <row r="693" spans="1:17" ht="45">
      <c r="A693" s="107" t="s">
        <v>2809</v>
      </c>
      <c r="B693" s="108" t="s">
        <v>2810</v>
      </c>
      <c r="C693" s="108" t="s">
        <v>2811</v>
      </c>
      <c r="D693" s="108" t="s">
        <v>1610</v>
      </c>
      <c r="E693" s="108" t="s">
        <v>1796</v>
      </c>
      <c r="F693" s="108" t="s">
        <v>1797</v>
      </c>
      <c r="G693" s="108" t="s">
        <v>235</v>
      </c>
      <c r="H693" s="109">
        <v>3149.07</v>
      </c>
      <c r="I693" s="110"/>
      <c r="J693" s="109">
        <v>3149.07</v>
      </c>
      <c r="K693" s="110"/>
      <c r="L693" s="109">
        <v>3149.07</v>
      </c>
      <c r="M693" s="110"/>
      <c r="N693" s="109">
        <v>3187.02</v>
      </c>
      <c r="O693" s="110"/>
      <c r="P693" s="114">
        <f t="shared" si="44"/>
        <v>1.01</v>
      </c>
      <c r="Q693" s="110" t="str">
        <f t="shared" si="44"/>
        <v/>
      </c>
    </row>
    <row r="694" spans="1:17" ht="45">
      <c r="A694" s="107" t="s">
        <v>2809</v>
      </c>
      <c r="B694" s="108" t="s">
        <v>2810</v>
      </c>
      <c r="C694" s="108" t="s">
        <v>2811</v>
      </c>
      <c r="D694" s="108" t="s">
        <v>1611</v>
      </c>
      <c r="E694" s="108" t="s">
        <v>1796</v>
      </c>
      <c r="F694" s="108" t="s">
        <v>1797</v>
      </c>
      <c r="G694" s="108" t="s">
        <v>235</v>
      </c>
      <c r="H694" s="109">
        <v>3149.07</v>
      </c>
      <c r="I694" s="110"/>
      <c r="J694" s="109">
        <v>3149.07</v>
      </c>
      <c r="K694" s="110"/>
      <c r="L694" s="109">
        <v>3149.07</v>
      </c>
      <c r="M694" s="110"/>
      <c r="N694" s="109">
        <v>3187.02</v>
      </c>
      <c r="O694" s="110"/>
      <c r="P694" s="114">
        <f t="shared" si="44"/>
        <v>1.01</v>
      </c>
      <c r="Q694" s="110" t="str">
        <f t="shared" si="44"/>
        <v/>
      </c>
    </row>
    <row r="695" spans="1:17" ht="45">
      <c r="A695" s="107" t="s">
        <v>2809</v>
      </c>
      <c r="B695" s="108" t="s">
        <v>2810</v>
      </c>
      <c r="C695" s="108" t="s">
        <v>2811</v>
      </c>
      <c r="D695" s="108" t="s">
        <v>1612</v>
      </c>
      <c r="E695" s="108" t="s">
        <v>1796</v>
      </c>
      <c r="F695" s="108" t="s">
        <v>1797</v>
      </c>
      <c r="G695" s="108" t="s">
        <v>235</v>
      </c>
      <c r="H695" s="109">
        <v>3149.07</v>
      </c>
      <c r="I695" s="110"/>
      <c r="J695" s="109">
        <v>3149.07</v>
      </c>
      <c r="K695" s="110"/>
      <c r="L695" s="109">
        <v>3149.07</v>
      </c>
      <c r="M695" s="110"/>
      <c r="N695" s="109">
        <v>3187.02</v>
      </c>
      <c r="O695" s="110"/>
      <c r="P695" s="114">
        <f t="shared" si="44"/>
        <v>1.01</v>
      </c>
      <c r="Q695" s="110" t="str">
        <f t="shared" si="44"/>
        <v/>
      </c>
    </row>
    <row r="696" spans="1:17" ht="45">
      <c r="A696" s="107" t="s">
        <v>2809</v>
      </c>
      <c r="B696" s="108" t="s">
        <v>2810</v>
      </c>
      <c r="C696" s="108" t="s">
        <v>2811</v>
      </c>
      <c r="D696" s="108" t="s">
        <v>2812</v>
      </c>
      <c r="E696" s="108" t="s">
        <v>1796</v>
      </c>
      <c r="F696" s="108" t="s">
        <v>1797</v>
      </c>
      <c r="G696" s="108" t="s">
        <v>235</v>
      </c>
      <c r="H696" s="109">
        <v>3149.07</v>
      </c>
      <c r="I696" s="109">
        <v>3149.07</v>
      </c>
      <c r="J696" s="109">
        <v>3149.07</v>
      </c>
      <c r="K696" s="109">
        <v>3149.07</v>
      </c>
      <c r="L696" s="109">
        <v>3149.07</v>
      </c>
      <c r="M696" s="109">
        <v>3149.07</v>
      </c>
      <c r="N696" s="109">
        <v>3187.02</v>
      </c>
      <c r="O696" s="109">
        <v>3187.02</v>
      </c>
      <c r="P696" s="114">
        <f t="shared" si="44"/>
        <v>1.01</v>
      </c>
      <c r="Q696" s="114">
        <f t="shared" si="44"/>
        <v>1.01</v>
      </c>
    </row>
    <row r="697" spans="1:17" ht="45">
      <c r="A697" s="107" t="s">
        <v>2809</v>
      </c>
      <c r="B697" s="108" t="s">
        <v>2810</v>
      </c>
      <c r="C697" s="108" t="s">
        <v>2811</v>
      </c>
      <c r="D697" s="108" t="s">
        <v>1614</v>
      </c>
      <c r="E697" s="108" t="s">
        <v>1796</v>
      </c>
      <c r="F697" s="108" t="s">
        <v>1797</v>
      </c>
      <c r="G697" s="108" t="s">
        <v>235</v>
      </c>
      <c r="H697" s="109">
        <v>3149.07</v>
      </c>
      <c r="I697" s="110"/>
      <c r="J697" s="109">
        <v>3149.07</v>
      </c>
      <c r="K697" s="110"/>
      <c r="L697" s="109">
        <v>3149.07</v>
      </c>
      <c r="M697" s="110"/>
      <c r="N697" s="109">
        <v>3187.02</v>
      </c>
      <c r="O697" s="110"/>
      <c r="P697" s="114">
        <f t="shared" si="44"/>
        <v>1.01</v>
      </c>
      <c r="Q697" s="110" t="str">
        <f t="shared" si="44"/>
        <v/>
      </c>
    </row>
    <row r="698" spans="1:17" ht="45">
      <c r="A698" s="107" t="s">
        <v>2809</v>
      </c>
      <c r="B698" s="108" t="s">
        <v>2810</v>
      </c>
      <c r="C698" s="108" t="s">
        <v>2811</v>
      </c>
      <c r="D698" s="108" t="s">
        <v>1615</v>
      </c>
      <c r="E698" s="108" t="s">
        <v>1796</v>
      </c>
      <c r="F698" s="108" t="s">
        <v>1797</v>
      </c>
      <c r="G698" s="108" t="s">
        <v>235</v>
      </c>
      <c r="H698" s="109">
        <v>3149.07</v>
      </c>
      <c r="I698" s="110"/>
      <c r="J698" s="109">
        <v>3149.07</v>
      </c>
      <c r="K698" s="110"/>
      <c r="L698" s="109">
        <v>3149.07</v>
      </c>
      <c r="M698" s="110"/>
      <c r="N698" s="109">
        <v>3187.02</v>
      </c>
      <c r="O698" s="110"/>
      <c r="P698" s="114">
        <f t="shared" si="44"/>
        <v>1.01</v>
      </c>
      <c r="Q698" s="110" t="str">
        <f t="shared" si="44"/>
        <v/>
      </c>
    </row>
  </sheetData>
  <mergeCells count="60">
    <mergeCell ref="A6:Q6"/>
    <mergeCell ref="P1:Q1"/>
    <mergeCell ref="A2:Q2"/>
    <mergeCell ref="A3:A5"/>
    <mergeCell ref="B3:B5"/>
    <mergeCell ref="C3:C5"/>
    <mergeCell ref="D3:D5"/>
    <mergeCell ref="E3:E5"/>
    <mergeCell ref="F3:F5"/>
    <mergeCell ref="G3:G5"/>
    <mergeCell ref="H3:Q3"/>
    <mergeCell ref="H4:I4"/>
    <mergeCell ref="J4:K4"/>
    <mergeCell ref="L4:M4"/>
    <mergeCell ref="N4:O4"/>
    <mergeCell ref="P4:Q4"/>
    <mergeCell ref="A189:Q189"/>
    <mergeCell ref="A15:Q15"/>
    <mergeCell ref="A28:Q28"/>
    <mergeCell ref="A32:Q32"/>
    <mergeCell ref="A38:Q38"/>
    <mergeCell ref="A43:Q43"/>
    <mergeCell ref="A49:Q49"/>
    <mergeCell ref="A56:Q56"/>
    <mergeCell ref="A66:Q66"/>
    <mergeCell ref="A136:Q136"/>
    <mergeCell ref="A163:Q163"/>
    <mergeCell ref="A176:Q176"/>
    <mergeCell ref="A401:Q401"/>
    <mergeCell ref="A231:Q231"/>
    <mergeCell ref="A253:Q253"/>
    <mergeCell ref="A267:Q267"/>
    <mergeCell ref="A291:Q291"/>
    <mergeCell ref="A299:Q299"/>
    <mergeCell ref="A309:Q309"/>
    <mergeCell ref="A327:Q327"/>
    <mergeCell ref="A349:Q349"/>
    <mergeCell ref="A363:Q363"/>
    <mergeCell ref="A370:Q370"/>
    <mergeCell ref="A393:Q393"/>
    <mergeCell ref="A561:Q561"/>
    <mergeCell ref="A407:Q407"/>
    <mergeCell ref="A417:Q417"/>
    <mergeCell ref="A429:Q429"/>
    <mergeCell ref="A453:Q453"/>
    <mergeCell ref="A464:Q464"/>
    <mergeCell ref="A472:Q472"/>
    <mergeCell ref="A479:Q479"/>
    <mergeCell ref="A498:Q498"/>
    <mergeCell ref="A509:Q509"/>
    <mergeCell ref="A534:Q534"/>
    <mergeCell ref="A537:Q537"/>
    <mergeCell ref="A665:Q665"/>
    <mergeCell ref="A690:Q690"/>
    <mergeCell ref="A567:Q567"/>
    <mergeCell ref="A583:Q583"/>
    <mergeCell ref="A597:Q597"/>
    <mergeCell ref="A601:Q601"/>
    <mergeCell ref="A623:Q623"/>
    <mergeCell ref="A653:Q653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3" r:id="rId7"/>
    <hyperlink ref="A14" r:id="rId8"/>
    <hyperlink ref="A16" r:id="rId9"/>
    <hyperlink ref="A17" r:id="rId10"/>
    <hyperlink ref="A18" r:id="rId11"/>
    <hyperlink ref="A19" r:id="rId12"/>
    <hyperlink ref="A20" r:id="rId13"/>
    <hyperlink ref="A21" r:id="rId14"/>
    <hyperlink ref="A22" r:id="rId15"/>
    <hyperlink ref="A23" r:id="rId16"/>
    <hyperlink ref="A24" r:id="rId17"/>
    <hyperlink ref="A25" r:id="rId18"/>
    <hyperlink ref="A26" r:id="rId19"/>
    <hyperlink ref="A27" r:id="rId20"/>
    <hyperlink ref="A29" r:id="rId21"/>
    <hyperlink ref="A30" r:id="rId22"/>
    <hyperlink ref="A31" r:id="rId23"/>
    <hyperlink ref="A33" r:id="rId24"/>
    <hyperlink ref="A34" r:id="rId25"/>
    <hyperlink ref="A35" r:id="rId26"/>
    <hyperlink ref="A36" r:id="rId27"/>
    <hyperlink ref="A37" r:id="rId28"/>
    <hyperlink ref="A39" r:id="rId29"/>
    <hyperlink ref="A40" r:id="rId30"/>
    <hyperlink ref="A41" r:id="rId31"/>
    <hyperlink ref="A42" r:id="rId32"/>
    <hyperlink ref="A44" r:id="rId33"/>
    <hyperlink ref="A45" r:id="rId34"/>
    <hyperlink ref="A46" r:id="rId35"/>
    <hyperlink ref="A47" r:id="rId36"/>
    <hyperlink ref="A48" r:id="rId37"/>
    <hyperlink ref="A50" r:id="rId38"/>
    <hyperlink ref="A51" r:id="rId39"/>
    <hyperlink ref="A52" r:id="rId40"/>
    <hyperlink ref="A53" r:id="rId41"/>
    <hyperlink ref="A54" r:id="rId42"/>
    <hyperlink ref="A55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5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89" r:id="rId75"/>
    <hyperlink ref="A90" r:id="rId76"/>
    <hyperlink ref="A91" r:id="rId77"/>
    <hyperlink ref="A92" r:id="rId78"/>
    <hyperlink ref="A93" r:id="rId79"/>
    <hyperlink ref="A94" r:id="rId80"/>
    <hyperlink ref="A95" r:id="rId81"/>
    <hyperlink ref="A96" r:id="rId82"/>
    <hyperlink ref="A97" r:id="rId83"/>
    <hyperlink ref="A98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62" r:id="rId147"/>
    <hyperlink ref="A164" r:id="rId148"/>
    <hyperlink ref="A165" r:id="rId149"/>
    <hyperlink ref="A166" r:id="rId150"/>
    <hyperlink ref="A167" r:id="rId151"/>
    <hyperlink ref="A168" r:id="rId152"/>
    <hyperlink ref="A169" r:id="rId153"/>
    <hyperlink ref="A170" r:id="rId154"/>
    <hyperlink ref="A171" r:id="rId155"/>
    <hyperlink ref="A172" r:id="rId156"/>
    <hyperlink ref="A173" r:id="rId157"/>
    <hyperlink ref="A174" r:id="rId158"/>
    <hyperlink ref="A175" r:id="rId159"/>
    <hyperlink ref="A177" r:id="rId160"/>
    <hyperlink ref="A178" r:id="rId161"/>
    <hyperlink ref="A179" r:id="rId162"/>
    <hyperlink ref="A180" r:id="rId163"/>
    <hyperlink ref="A181" r:id="rId164"/>
    <hyperlink ref="A182" r:id="rId165"/>
    <hyperlink ref="A183" r:id="rId166"/>
    <hyperlink ref="A184" r:id="rId167"/>
    <hyperlink ref="A185" r:id="rId168"/>
    <hyperlink ref="A186" r:id="rId169"/>
    <hyperlink ref="A187" r:id="rId170"/>
    <hyperlink ref="A188" r:id="rId171"/>
    <hyperlink ref="A190" r:id="rId172"/>
    <hyperlink ref="A191" r:id="rId173"/>
    <hyperlink ref="A192" r:id="rId174"/>
    <hyperlink ref="A193" r:id="rId175"/>
    <hyperlink ref="A194" r:id="rId176"/>
    <hyperlink ref="A195" r:id="rId177"/>
    <hyperlink ref="A196" r:id="rId178"/>
    <hyperlink ref="A197" r:id="rId179"/>
    <hyperlink ref="A198" r:id="rId180"/>
    <hyperlink ref="A199" r:id="rId181"/>
    <hyperlink ref="A200" r:id="rId182"/>
    <hyperlink ref="A201" r:id="rId183"/>
    <hyperlink ref="A202" r:id="rId184"/>
    <hyperlink ref="A203" r:id="rId185"/>
    <hyperlink ref="A204" r:id="rId186"/>
    <hyperlink ref="A205" r:id="rId187"/>
    <hyperlink ref="A206" r:id="rId188"/>
    <hyperlink ref="A207" r:id="rId189"/>
    <hyperlink ref="A208" r:id="rId190"/>
    <hyperlink ref="A209" r:id="rId191"/>
    <hyperlink ref="A210" r:id="rId192"/>
    <hyperlink ref="A211" r:id="rId193"/>
    <hyperlink ref="A212" r:id="rId194"/>
    <hyperlink ref="A213" r:id="rId195"/>
    <hyperlink ref="A214" r:id="rId196"/>
    <hyperlink ref="A215" r:id="rId197"/>
    <hyperlink ref="A216" r:id="rId198"/>
    <hyperlink ref="A217" r:id="rId199"/>
    <hyperlink ref="A218" r:id="rId200"/>
    <hyperlink ref="A219" r:id="rId201"/>
    <hyperlink ref="A220" r:id="rId202"/>
    <hyperlink ref="A221" r:id="rId203"/>
    <hyperlink ref="A222" r:id="rId204"/>
    <hyperlink ref="A223" r:id="rId205"/>
    <hyperlink ref="A224" r:id="rId206"/>
    <hyperlink ref="A225" r:id="rId207"/>
    <hyperlink ref="A226" r:id="rId208"/>
    <hyperlink ref="A227" r:id="rId209"/>
    <hyperlink ref="A228" r:id="rId210"/>
    <hyperlink ref="A229" r:id="rId211"/>
    <hyperlink ref="A230" r:id="rId212"/>
    <hyperlink ref="A232" r:id="rId213"/>
    <hyperlink ref="A233" r:id="rId214"/>
    <hyperlink ref="A234" r:id="rId215"/>
    <hyperlink ref="A235" r:id="rId216"/>
    <hyperlink ref="A236" r:id="rId217"/>
    <hyperlink ref="A237" r:id="rId218"/>
    <hyperlink ref="A238" r:id="rId219"/>
    <hyperlink ref="A239" r:id="rId220"/>
    <hyperlink ref="A240" r:id="rId221"/>
    <hyperlink ref="A241" r:id="rId222"/>
    <hyperlink ref="A242" r:id="rId223"/>
    <hyperlink ref="A243" r:id="rId224"/>
    <hyperlink ref="A244" r:id="rId225"/>
    <hyperlink ref="A245" r:id="rId226"/>
    <hyperlink ref="A246" r:id="rId227"/>
    <hyperlink ref="A247" r:id="rId228"/>
    <hyperlink ref="A248" r:id="rId229"/>
    <hyperlink ref="A249" r:id="rId230"/>
    <hyperlink ref="A250" r:id="rId231"/>
    <hyperlink ref="A251" r:id="rId232"/>
    <hyperlink ref="A252" r:id="rId233"/>
    <hyperlink ref="A254" r:id="rId234"/>
    <hyperlink ref="A255" r:id="rId235"/>
    <hyperlink ref="A256" r:id="rId236"/>
    <hyperlink ref="A257" r:id="rId237"/>
    <hyperlink ref="A258" r:id="rId238"/>
    <hyperlink ref="A259" r:id="rId239"/>
    <hyperlink ref="A260" r:id="rId240"/>
    <hyperlink ref="A261" r:id="rId241"/>
    <hyperlink ref="A262" r:id="rId242"/>
    <hyperlink ref="A263" r:id="rId243"/>
    <hyperlink ref="A264" r:id="rId244"/>
    <hyperlink ref="A265" r:id="rId245"/>
    <hyperlink ref="A266" r:id="rId246"/>
    <hyperlink ref="A268" r:id="rId247"/>
    <hyperlink ref="A269" r:id="rId248"/>
    <hyperlink ref="A270" r:id="rId249"/>
    <hyperlink ref="A271" r:id="rId250"/>
    <hyperlink ref="A272" r:id="rId251"/>
    <hyperlink ref="A273" r:id="rId252"/>
    <hyperlink ref="A274" r:id="rId253"/>
    <hyperlink ref="A275" r:id="rId254"/>
    <hyperlink ref="A276" r:id="rId255"/>
    <hyperlink ref="A277" r:id="rId256"/>
    <hyperlink ref="A278" r:id="rId257"/>
    <hyperlink ref="A279" r:id="rId258"/>
    <hyperlink ref="A280" r:id="rId259"/>
    <hyperlink ref="A281" r:id="rId260"/>
    <hyperlink ref="A282" r:id="rId261"/>
    <hyperlink ref="A283" r:id="rId262"/>
    <hyperlink ref="A284" r:id="rId263"/>
    <hyperlink ref="A285" r:id="rId264"/>
    <hyperlink ref="A286" r:id="rId265"/>
    <hyperlink ref="A287" r:id="rId266"/>
    <hyperlink ref="A288" r:id="rId267"/>
    <hyperlink ref="A289" r:id="rId268"/>
    <hyperlink ref="A290" r:id="rId269"/>
    <hyperlink ref="A292" r:id="rId270"/>
    <hyperlink ref="A293" r:id="rId271"/>
    <hyperlink ref="A294" r:id="rId272"/>
    <hyperlink ref="A295" r:id="rId273"/>
    <hyperlink ref="A296" r:id="rId274"/>
    <hyperlink ref="A297" r:id="rId275"/>
    <hyperlink ref="A298" r:id="rId276"/>
    <hyperlink ref="A300" r:id="rId277"/>
    <hyperlink ref="A301" r:id="rId278"/>
    <hyperlink ref="A302" r:id="rId279"/>
    <hyperlink ref="A303" r:id="rId280"/>
    <hyperlink ref="A304" r:id="rId281"/>
    <hyperlink ref="A305" r:id="rId282"/>
    <hyperlink ref="A306" r:id="rId283"/>
    <hyperlink ref="A307" r:id="rId284"/>
    <hyperlink ref="A308" r:id="rId285"/>
    <hyperlink ref="A310" r:id="rId286"/>
    <hyperlink ref="A311" r:id="rId287"/>
    <hyperlink ref="A312" r:id="rId288"/>
    <hyperlink ref="A313" r:id="rId289"/>
    <hyperlink ref="A314" r:id="rId290"/>
    <hyperlink ref="A315" r:id="rId291"/>
    <hyperlink ref="A316" r:id="rId292"/>
    <hyperlink ref="A317" r:id="rId293"/>
    <hyperlink ref="A318" r:id="rId294"/>
    <hyperlink ref="A319" r:id="rId295"/>
    <hyperlink ref="A320" r:id="rId296"/>
    <hyperlink ref="A321" r:id="rId297"/>
    <hyperlink ref="A322" r:id="rId298"/>
    <hyperlink ref="A323" r:id="rId299"/>
    <hyperlink ref="A324" r:id="rId300"/>
    <hyperlink ref="A325" r:id="rId301"/>
    <hyperlink ref="A326" r:id="rId302"/>
    <hyperlink ref="A328" r:id="rId303"/>
    <hyperlink ref="A329" r:id="rId304"/>
    <hyperlink ref="A330" r:id="rId305"/>
    <hyperlink ref="A331" r:id="rId306"/>
    <hyperlink ref="A332" r:id="rId307"/>
    <hyperlink ref="A333" r:id="rId308"/>
    <hyperlink ref="A334" r:id="rId309"/>
    <hyperlink ref="A335" r:id="rId310"/>
    <hyperlink ref="A336" r:id="rId311"/>
    <hyperlink ref="A337" r:id="rId312"/>
    <hyperlink ref="A338" r:id="rId313"/>
    <hyperlink ref="A339" r:id="rId314"/>
    <hyperlink ref="A340" r:id="rId315"/>
    <hyperlink ref="A341" r:id="rId316"/>
    <hyperlink ref="A342" r:id="rId317"/>
    <hyperlink ref="A343" r:id="rId318"/>
    <hyperlink ref="A344" r:id="rId319"/>
    <hyperlink ref="A345" r:id="rId320"/>
    <hyperlink ref="A346" r:id="rId321"/>
    <hyperlink ref="A347" r:id="rId322"/>
    <hyperlink ref="A348" r:id="rId323"/>
    <hyperlink ref="A350" r:id="rId324"/>
    <hyperlink ref="A351" r:id="rId325"/>
    <hyperlink ref="A352" r:id="rId326"/>
    <hyperlink ref="A353" r:id="rId327"/>
    <hyperlink ref="A354" r:id="rId328"/>
    <hyperlink ref="A355" r:id="rId329"/>
    <hyperlink ref="A356" r:id="rId330"/>
    <hyperlink ref="A357" r:id="rId331"/>
    <hyperlink ref="A358" r:id="rId332"/>
    <hyperlink ref="A359" r:id="rId333"/>
    <hyperlink ref="A360" r:id="rId334"/>
    <hyperlink ref="A361" r:id="rId335"/>
    <hyperlink ref="A362" r:id="rId336"/>
    <hyperlink ref="A364" r:id="rId337"/>
    <hyperlink ref="A365" r:id="rId338"/>
    <hyperlink ref="A366" r:id="rId339"/>
    <hyperlink ref="A367" r:id="rId340"/>
    <hyperlink ref="A368" r:id="rId341"/>
    <hyperlink ref="A369" r:id="rId342"/>
    <hyperlink ref="A371" r:id="rId343"/>
    <hyperlink ref="A372" r:id="rId344"/>
    <hyperlink ref="A373" r:id="rId345"/>
    <hyperlink ref="A374" r:id="rId346"/>
    <hyperlink ref="A375" r:id="rId347"/>
    <hyperlink ref="A376" r:id="rId348"/>
    <hyperlink ref="A377" r:id="rId349"/>
    <hyperlink ref="A378" r:id="rId350"/>
    <hyperlink ref="A379" r:id="rId351"/>
    <hyperlink ref="A380" r:id="rId352"/>
    <hyperlink ref="A381" r:id="rId353"/>
    <hyperlink ref="A382" r:id="rId354"/>
    <hyperlink ref="A383" r:id="rId355"/>
    <hyperlink ref="A384" r:id="rId356"/>
    <hyperlink ref="A385" r:id="rId357"/>
    <hyperlink ref="A386" r:id="rId358"/>
    <hyperlink ref="A387" r:id="rId359"/>
    <hyperlink ref="A388" r:id="rId360"/>
    <hyperlink ref="A389" r:id="rId361"/>
    <hyperlink ref="A390" r:id="rId362"/>
    <hyperlink ref="A391" r:id="rId363"/>
    <hyperlink ref="A392" r:id="rId364"/>
    <hyperlink ref="A394" r:id="rId365"/>
    <hyperlink ref="A395" r:id="rId366"/>
    <hyperlink ref="A396" r:id="rId367"/>
    <hyperlink ref="A397" r:id="rId368"/>
    <hyperlink ref="A398" r:id="rId369"/>
    <hyperlink ref="A399" r:id="rId370"/>
    <hyperlink ref="A400" r:id="rId371"/>
    <hyperlink ref="A402" r:id="rId372"/>
    <hyperlink ref="A403" r:id="rId373"/>
    <hyperlink ref="A404" r:id="rId374"/>
    <hyperlink ref="A405" r:id="rId375"/>
    <hyperlink ref="A406" r:id="rId376"/>
    <hyperlink ref="A408" r:id="rId377"/>
    <hyperlink ref="A409" r:id="rId378"/>
    <hyperlink ref="A410" r:id="rId379"/>
    <hyperlink ref="A411" r:id="rId380"/>
    <hyperlink ref="A412" r:id="rId381"/>
    <hyperlink ref="A413" r:id="rId382"/>
    <hyperlink ref="A414" r:id="rId383"/>
    <hyperlink ref="A415" r:id="rId384"/>
    <hyperlink ref="A416" r:id="rId385"/>
    <hyperlink ref="A418" r:id="rId386"/>
    <hyperlink ref="A419" r:id="rId387"/>
    <hyperlink ref="A420" r:id="rId388"/>
    <hyperlink ref="A421" r:id="rId389"/>
    <hyperlink ref="A422" r:id="rId390"/>
    <hyperlink ref="A423" r:id="rId391"/>
    <hyperlink ref="A424" r:id="rId392"/>
    <hyperlink ref="A425" r:id="rId393"/>
    <hyperlink ref="A426" r:id="rId394"/>
    <hyperlink ref="A427" r:id="rId395"/>
    <hyperlink ref="A428" r:id="rId396"/>
    <hyperlink ref="A430" r:id="rId397"/>
    <hyperlink ref="A431" r:id="rId398"/>
    <hyperlink ref="A432" r:id="rId399"/>
    <hyperlink ref="A433" r:id="rId400"/>
    <hyperlink ref="A434" r:id="rId401"/>
    <hyperlink ref="A435" r:id="rId402"/>
    <hyperlink ref="A436" r:id="rId403"/>
    <hyperlink ref="A437" r:id="rId404"/>
    <hyperlink ref="A438" r:id="rId405"/>
    <hyperlink ref="A439" r:id="rId406"/>
    <hyperlink ref="A440" r:id="rId407"/>
    <hyperlink ref="A441" r:id="rId408"/>
    <hyperlink ref="A442" r:id="rId409"/>
    <hyperlink ref="A443" r:id="rId410"/>
    <hyperlink ref="A444" r:id="rId411"/>
    <hyperlink ref="A445" r:id="rId412"/>
    <hyperlink ref="A446" r:id="rId413"/>
    <hyperlink ref="A447" r:id="rId414"/>
    <hyperlink ref="A448" r:id="rId415"/>
    <hyperlink ref="A449" r:id="rId416"/>
    <hyperlink ref="A450" r:id="rId417"/>
    <hyperlink ref="A451" r:id="rId418"/>
    <hyperlink ref="A452" r:id="rId419"/>
    <hyperlink ref="A454" r:id="rId420"/>
    <hyperlink ref="A455" r:id="rId421"/>
    <hyperlink ref="A456" r:id="rId422"/>
    <hyperlink ref="A457" r:id="rId423"/>
    <hyperlink ref="A458" r:id="rId424"/>
    <hyperlink ref="A459" r:id="rId425"/>
    <hyperlink ref="A460" r:id="rId426"/>
    <hyperlink ref="A461" r:id="rId427"/>
    <hyperlink ref="A462" r:id="rId428"/>
    <hyperlink ref="A463" r:id="rId429"/>
    <hyperlink ref="A465" r:id="rId430"/>
    <hyperlink ref="A466" r:id="rId431"/>
    <hyperlink ref="A467" r:id="rId432"/>
    <hyperlink ref="A468" r:id="rId433"/>
    <hyperlink ref="A469" r:id="rId434"/>
    <hyperlink ref="A470" r:id="rId435"/>
    <hyperlink ref="A471" r:id="rId436"/>
    <hyperlink ref="A473" r:id="rId437"/>
    <hyperlink ref="A474" r:id="rId438"/>
    <hyperlink ref="A475" r:id="rId439"/>
    <hyperlink ref="A476" r:id="rId440"/>
    <hyperlink ref="A477" r:id="rId441"/>
    <hyperlink ref="A478" r:id="rId442"/>
    <hyperlink ref="A480" r:id="rId443"/>
    <hyperlink ref="A481" r:id="rId444"/>
    <hyperlink ref="A482" r:id="rId445"/>
    <hyperlink ref="A483" r:id="rId446"/>
    <hyperlink ref="A484" r:id="rId447"/>
    <hyperlink ref="A485" r:id="rId448"/>
    <hyperlink ref="A486" r:id="rId449"/>
    <hyperlink ref="A487" r:id="rId450"/>
    <hyperlink ref="A488" r:id="rId451"/>
    <hyperlink ref="A489" r:id="rId452"/>
    <hyperlink ref="A490" r:id="rId453"/>
    <hyperlink ref="A491" r:id="rId454"/>
    <hyperlink ref="A492" r:id="rId455"/>
    <hyperlink ref="A493" r:id="rId456"/>
    <hyperlink ref="A494" r:id="rId457"/>
    <hyperlink ref="A495" r:id="rId458"/>
    <hyperlink ref="A496" r:id="rId459"/>
    <hyperlink ref="A497" r:id="rId460"/>
    <hyperlink ref="A499" r:id="rId461"/>
    <hyperlink ref="A500" r:id="rId462"/>
    <hyperlink ref="A501" r:id="rId463"/>
    <hyperlink ref="A502" r:id="rId464"/>
    <hyperlink ref="A503" r:id="rId465"/>
    <hyperlink ref="A504" r:id="rId466"/>
    <hyperlink ref="A505" r:id="rId467"/>
    <hyperlink ref="A506" r:id="rId468"/>
    <hyperlink ref="A507" r:id="rId469"/>
    <hyperlink ref="A508" r:id="rId470"/>
    <hyperlink ref="A510" r:id="rId471"/>
    <hyperlink ref="A511" r:id="rId472"/>
    <hyperlink ref="A512" r:id="rId473"/>
    <hyperlink ref="A513" r:id="rId474"/>
    <hyperlink ref="A514" r:id="rId475"/>
    <hyperlink ref="A515" r:id="rId476"/>
    <hyperlink ref="A516" r:id="rId477"/>
    <hyperlink ref="A517" r:id="rId478"/>
    <hyperlink ref="A518" r:id="rId479"/>
    <hyperlink ref="A519" r:id="rId480"/>
    <hyperlink ref="A520" r:id="rId481"/>
    <hyperlink ref="A521" r:id="rId482"/>
    <hyperlink ref="A522" r:id="rId483"/>
    <hyperlink ref="A523" r:id="rId484"/>
    <hyperlink ref="A524" r:id="rId485"/>
    <hyperlink ref="A525" r:id="rId486"/>
    <hyperlink ref="A526" r:id="rId487"/>
    <hyperlink ref="A527" r:id="rId488"/>
    <hyperlink ref="A528" r:id="rId489"/>
    <hyperlink ref="A529" r:id="rId490"/>
    <hyperlink ref="A530" r:id="rId491"/>
    <hyperlink ref="A531" r:id="rId492"/>
    <hyperlink ref="A532" r:id="rId493"/>
    <hyperlink ref="A533" r:id="rId494"/>
    <hyperlink ref="A535" r:id="rId495"/>
    <hyperlink ref="A536" r:id="rId496"/>
    <hyperlink ref="A538" r:id="rId497"/>
    <hyperlink ref="A539" r:id="rId498"/>
    <hyperlink ref="A540" r:id="rId499"/>
    <hyperlink ref="A541" r:id="rId500"/>
    <hyperlink ref="A542" r:id="rId501"/>
    <hyperlink ref="A543" r:id="rId502"/>
    <hyperlink ref="A544" r:id="rId503"/>
    <hyperlink ref="A545" r:id="rId504"/>
    <hyperlink ref="A546" r:id="rId505"/>
    <hyperlink ref="A547" r:id="rId506"/>
    <hyperlink ref="A548" r:id="rId507"/>
    <hyperlink ref="A549" r:id="rId508"/>
    <hyperlink ref="A550" r:id="rId509"/>
    <hyperlink ref="A551" r:id="rId510"/>
    <hyperlink ref="A552" r:id="rId511"/>
    <hyperlink ref="A553" r:id="rId512"/>
    <hyperlink ref="A554" r:id="rId513"/>
    <hyperlink ref="A555" r:id="rId514"/>
    <hyperlink ref="A556" r:id="rId515"/>
    <hyperlink ref="A557" r:id="rId516"/>
    <hyperlink ref="A558" r:id="rId517"/>
    <hyperlink ref="A559" r:id="rId518"/>
    <hyperlink ref="A560" r:id="rId519"/>
    <hyperlink ref="A562" r:id="rId520"/>
    <hyperlink ref="A563" r:id="rId521"/>
    <hyperlink ref="A564" r:id="rId522"/>
    <hyperlink ref="A565" r:id="rId523"/>
    <hyperlink ref="A566" r:id="rId524"/>
    <hyperlink ref="A568" r:id="rId525"/>
    <hyperlink ref="A569" r:id="rId526"/>
    <hyperlink ref="A570" r:id="rId527"/>
    <hyperlink ref="A571" r:id="rId528"/>
    <hyperlink ref="A572" r:id="rId529"/>
    <hyperlink ref="A573" r:id="rId530"/>
    <hyperlink ref="A574" r:id="rId531"/>
    <hyperlink ref="A575" r:id="rId532"/>
    <hyperlink ref="A576" r:id="rId533"/>
    <hyperlink ref="A577" r:id="rId534"/>
    <hyperlink ref="A578" r:id="rId535"/>
    <hyperlink ref="A579" r:id="rId536"/>
    <hyperlink ref="A580" r:id="rId537"/>
    <hyperlink ref="A581" r:id="rId538"/>
    <hyperlink ref="A582" r:id="rId539"/>
    <hyperlink ref="A584" r:id="rId540"/>
    <hyperlink ref="A585" r:id="rId541"/>
    <hyperlink ref="A586" r:id="rId542"/>
    <hyperlink ref="A587" r:id="rId543"/>
    <hyperlink ref="A588" r:id="rId544"/>
    <hyperlink ref="A589" r:id="rId545"/>
    <hyperlink ref="A590" r:id="rId546"/>
    <hyperlink ref="A591" r:id="rId547"/>
    <hyperlink ref="A592" r:id="rId548"/>
    <hyperlink ref="A593" r:id="rId549"/>
    <hyperlink ref="A594" r:id="rId550"/>
    <hyperlink ref="A595" r:id="rId551"/>
    <hyperlink ref="A596" r:id="rId552"/>
    <hyperlink ref="A598" r:id="rId553"/>
    <hyperlink ref="A599" r:id="rId554"/>
    <hyperlink ref="A600" r:id="rId555"/>
    <hyperlink ref="A602" r:id="rId556"/>
    <hyperlink ref="A603" r:id="rId557"/>
    <hyperlink ref="A604" r:id="rId558"/>
    <hyperlink ref="A605" r:id="rId559"/>
    <hyperlink ref="A606" r:id="rId560"/>
    <hyperlink ref="A607" r:id="rId561"/>
    <hyperlink ref="A608" r:id="rId562"/>
    <hyperlink ref="A609" r:id="rId563"/>
    <hyperlink ref="A610" r:id="rId564"/>
    <hyperlink ref="A611" r:id="rId565"/>
    <hyperlink ref="A612" r:id="rId566"/>
    <hyperlink ref="A613" r:id="rId567"/>
    <hyperlink ref="A614" r:id="rId568"/>
    <hyperlink ref="A615" r:id="rId569"/>
    <hyperlink ref="A616" r:id="rId570"/>
    <hyperlink ref="A617" r:id="rId571"/>
    <hyperlink ref="A618" r:id="rId572"/>
    <hyperlink ref="A619" r:id="rId573"/>
    <hyperlink ref="A620" r:id="rId574"/>
    <hyperlink ref="A621" r:id="rId575"/>
    <hyperlink ref="A622" r:id="rId576"/>
    <hyperlink ref="A624" r:id="rId577"/>
    <hyperlink ref="A625" r:id="rId578"/>
    <hyperlink ref="A626" r:id="rId579"/>
    <hyperlink ref="A627" r:id="rId580"/>
    <hyperlink ref="A628" r:id="rId581"/>
    <hyperlink ref="A629" r:id="rId582"/>
    <hyperlink ref="A630" r:id="rId583"/>
    <hyperlink ref="A631" r:id="rId584"/>
    <hyperlink ref="A632" r:id="rId585"/>
    <hyperlink ref="A633" r:id="rId586"/>
    <hyperlink ref="A634" r:id="rId587"/>
    <hyperlink ref="A635" r:id="rId588"/>
    <hyperlink ref="A636" r:id="rId589"/>
    <hyperlink ref="A637" r:id="rId590"/>
    <hyperlink ref="A638" r:id="rId591"/>
    <hyperlink ref="A639" r:id="rId592"/>
    <hyperlink ref="A640" r:id="rId593"/>
    <hyperlink ref="A641" r:id="rId594"/>
    <hyperlink ref="A642" r:id="rId595"/>
    <hyperlink ref="A643" r:id="rId596"/>
    <hyperlink ref="A644" r:id="rId597"/>
    <hyperlink ref="A645" r:id="rId598"/>
    <hyperlink ref="A646" r:id="rId599"/>
    <hyperlink ref="A647" r:id="rId600"/>
    <hyperlink ref="A648" r:id="rId601"/>
    <hyperlink ref="A649" r:id="rId602"/>
    <hyperlink ref="A650" r:id="rId603"/>
    <hyperlink ref="A651" r:id="rId604"/>
    <hyperlink ref="A652" r:id="rId605"/>
    <hyperlink ref="A654" r:id="rId606"/>
    <hyperlink ref="A655" r:id="rId607"/>
    <hyperlink ref="A656" r:id="rId608"/>
    <hyperlink ref="A657" r:id="rId609"/>
    <hyperlink ref="A658" r:id="rId610"/>
    <hyperlink ref="A659" r:id="rId611"/>
    <hyperlink ref="A660" r:id="rId612"/>
    <hyperlink ref="A661" r:id="rId613"/>
    <hyperlink ref="A662" r:id="rId614"/>
    <hyperlink ref="A663" r:id="rId615"/>
    <hyperlink ref="A664" r:id="rId616"/>
    <hyperlink ref="A666" r:id="rId617"/>
    <hyperlink ref="A667" r:id="rId618"/>
    <hyperlink ref="A668" r:id="rId619"/>
    <hyperlink ref="A669" r:id="rId620"/>
    <hyperlink ref="A670" r:id="rId621"/>
    <hyperlink ref="A671" r:id="rId622"/>
    <hyperlink ref="A672" r:id="rId623"/>
    <hyperlink ref="A673" r:id="rId624"/>
    <hyperlink ref="A674" r:id="rId625"/>
    <hyperlink ref="A675" r:id="rId626"/>
    <hyperlink ref="A676" r:id="rId627"/>
    <hyperlink ref="A677" r:id="rId628"/>
    <hyperlink ref="A678" r:id="rId629"/>
    <hyperlink ref="A679" r:id="rId630"/>
    <hyperlink ref="A680" r:id="rId631"/>
    <hyperlink ref="A681" r:id="rId632"/>
    <hyperlink ref="A682" r:id="rId633"/>
    <hyperlink ref="A683" r:id="rId634"/>
    <hyperlink ref="A684" r:id="rId635"/>
    <hyperlink ref="A685" r:id="rId636"/>
    <hyperlink ref="A686" r:id="rId637"/>
    <hyperlink ref="A687" r:id="rId638"/>
    <hyperlink ref="A688" r:id="rId639"/>
    <hyperlink ref="A689" r:id="rId640"/>
    <hyperlink ref="A691" r:id="rId641"/>
    <hyperlink ref="A692" r:id="rId642"/>
    <hyperlink ref="A693" r:id="rId643"/>
    <hyperlink ref="A694" r:id="rId644"/>
    <hyperlink ref="A695" r:id="rId645"/>
    <hyperlink ref="A696" r:id="rId646"/>
    <hyperlink ref="A697" r:id="rId647"/>
    <hyperlink ref="A698" r:id="rId648"/>
  </hyperlinks>
  <pageMargins left="0.11811023622047245" right="0.11811023622047245" top="0.15748031496062992" bottom="0.15748031496062992" header="0.31496062992125984" footer="0.31496062992125984"/>
  <pageSetup paperSize="9" scale="65" orientation="landscape" horizontalDpi="4294967295" verticalDpi="4294967295" r:id="rId64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06"/>
  <sheetViews>
    <sheetView workbookViewId="0">
      <selection activeCell="D10" sqref="D10"/>
    </sheetView>
  </sheetViews>
  <sheetFormatPr defaultRowHeight="15"/>
  <cols>
    <col min="1" max="1" width="25.7109375" style="105" customWidth="1"/>
    <col min="2" max="2" width="42.5703125" style="105" customWidth="1"/>
    <col min="3" max="3" width="0.140625" style="105" customWidth="1"/>
    <col min="4" max="4" width="50" style="105" customWidth="1"/>
    <col min="5" max="5" width="45" style="105" hidden="1" customWidth="1"/>
    <col min="6" max="6" width="44" style="105" customWidth="1"/>
    <col min="7" max="7" width="9.140625" style="105" hidden="1" customWidth="1"/>
    <col min="8" max="8" width="9.140625" style="105" customWidth="1"/>
    <col min="9" max="9" width="11.140625" style="105" customWidth="1"/>
    <col min="10" max="10" width="9.140625" style="105" customWidth="1"/>
    <col min="11" max="11" width="11.140625" style="105" customWidth="1"/>
    <col min="12" max="12" width="9.140625" style="105" customWidth="1"/>
    <col min="13" max="13" width="11.140625" style="105" customWidth="1"/>
    <col min="14" max="14" width="9.140625" style="105" customWidth="1"/>
    <col min="15" max="15" width="11.140625" style="105" customWidth="1"/>
    <col min="16" max="16384" width="9.140625" style="105"/>
  </cols>
  <sheetData>
    <row r="1" spans="1:15">
      <c r="N1" s="212" t="s">
        <v>2813</v>
      </c>
      <c r="O1" s="212"/>
    </row>
    <row r="2" spans="1:15" s="111" customFormat="1">
      <c r="A2" s="213" t="s">
        <v>2814</v>
      </c>
      <c r="B2" s="213" t="s">
        <v>2814</v>
      </c>
      <c r="C2" s="213" t="s">
        <v>2814</v>
      </c>
      <c r="D2" s="213" t="s">
        <v>2814</v>
      </c>
      <c r="E2" s="213" t="s">
        <v>2814</v>
      </c>
      <c r="F2" s="213" t="s">
        <v>2814</v>
      </c>
      <c r="G2" s="213" t="s">
        <v>2814</v>
      </c>
      <c r="H2" s="213" t="s">
        <v>2814</v>
      </c>
      <c r="I2" s="213" t="s">
        <v>2814</v>
      </c>
      <c r="J2" s="213" t="s">
        <v>2814</v>
      </c>
      <c r="K2" s="213" t="s">
        <v>2814</v>
      </c>
      <c r="L2" s="213" t="s">
        <v>2814</v>
      </c>
      <c r="M2" s="213" t="s">
        <v>2814</v>
      </c>
      <c r="N2" s="213" t="s">
        <v>2814</v>
      </c>
      <c r="O2" s="213" t="s">
        <v>2814</v>
      </c>
    </row>
    <row r="3" spans="1:15">
      <c r="A3" s="214" t="s">
        <v>206</v>
      </c>
      <c r="B3" s="217" t="s">
        <v>207</v>
      </c>
      <c r="C3" s="217" t="s">
        <v>208</v>
      </c>
      <c r="D3" s="217" t="s">
        <v>209</v>
      </c>
      <c r="E3" s="217" t="s">
        <v>210</v>
      </c>
      <c r="F3" s="217" t="s">
        <v>211</v>
      </c>
      <c r="G3" s="217" t="s">
        <v>212</v>
      </c>
      <c r="H3" s="217" t="s">
        <v>213</v>
      </c>
      <c r="I3" s="217" t="s">
        <v>213</v>
      </c>
      <c r="J3" s="217" t="s">
        <v>213</v>
      </c>
      <c r="K3" s="217" t="s">
        <v>213</v>
      </c>
      <c r="L3" s="217" t="s">
        <v>213</v>
      </c>
      <c r="M3" s="217" t="s">
        <v>213</v>
      </c>
      <c r="N3" s="217" t="s">
        <v>213</v>
      </c>
      <c r="O3" s="219" t="s">
        <v>213</v>
      </c>
    </row>
    <row r="4" spans="1:15" ht="15" customHeight="1">
      <c r="A4" s="215" t="s">
        <v>206</v>
      </c>
      <c r="B4" s="207" t="s">
        <v>207</v>
      </c>
      <c r="C4" s="207" t="s">
        <v>208</v>
      </c>
      <c r="D4" s="207" t="s">
        <v>209</v>
      </c>
      <c r="E4" s="207" t="s">
        <v>210</v>
      </c>
      <c r="F4" s="207" t="s">
        <v>211</v>
      </c>
      <c r="G4" s="207" t="s">
        <v>212</v>
      </c>
      <c r="H4" s="207" t="s">
        <v>214</v>
      </c>
      <c r="I4" s="207" t="s">
        <v>214</v>
      </c>
      <c r="J4" s="207" t="s">
        <v>215</v>
      </c>
      <c r="K4" s="207" t="s">
        <v>215</v>
      </c>
      <c r="L4" s="207" t="s">
        <v>216</v>
      </c>
      <c r="M4" s="207" t="s">
        <v>216</v>
      </c>
      <c r="N4" s="207" t="s">
        <v>217</v>
      </c>
      <c r="O4" s="210" t="s">
        <v>217</v>
      </c>
    </row>
    <row r="5" spans="1:15" ht="30">
      <c r="A5" s="216" t="s">
        <v>206</v>
      </c>
      <c r="B5" s="218" t="s">
        <v>207</v>
      </c>
      <c r="C5" s="218" t="s">
        <v>208</v>
      </c>
      <c r="D5" s="218" t="s">
        <v>209</v>
      </c>
      <c r="E5" s="218" t="s">
        <v>210</v>
      </c>
      <c r="F5" s="218" t="s">
        <v>211</v>
      </c>
      <c r="G5" s="218" t="s">
        <v>212</v>
      </c>
      <c r="H5" s="112" t="s">
        <v>218</v>
      </c>
      <c r="I5" s="112" t="s">
        <v>219</v>
      </c>
      <c r="J5" s="112" t="s">
        <v>218</v>
      </c>
      <c r="K5" s="112" t="s">
        <v>219</v>
      </c>
      <c r="L5" s="112" t="s">
        <v>218</v>
      </c>
      <c r="M5" s="112" t="s">
        <v>219</v>
      </c>
      <c r="N5" s="112" t="s">
        <v>218</v>
      </c>
      <c r="O5" s="113" t="s">
        <v>219</v>
      </c>
    </row>
    <row r="6" spans="1:15">
      <c r="A6" s="211" t="s">
        <v>220</v>
      </c>
      <c r="B6" s="211" t="s">
        <v>220</v>
      </c>
      <c r="C6" s="211" t="s">
        <v>220</v>
      </c>
      <c r="D6" s="211" t="s">
        <v>220</v>
      </c>
      <c r="E6" s="211" t="s">
        <v>220</v>
      </c>
      <c r="F6" s="211" t="s">
        <v>220</v>
      </c>
      <c r="G6" s="211" t="s">
        <v>220</v>
      </c>
      <c r="H6" s="211" t="s">
        <v>220</v>
      </c>
      <c r="I6" s="211" t="s">
        <v>220</v>
      </c>
      <c r="J6" s="211" t="s">
        <v>220</v>
      </c>
      <c r="K6" s="211" t="s">
        <v>220</v>
      </c>
      <c r="L6" s="211" t="s">
        <v>220</v>
      </c>
      <c r="M6" s="211" t="s">
        <v>220</v>
      </c>
      <c r="N6" s="211" t="s">
        <v>220</v>
      </c>
      <c r="O6" s="211" t="s">
        <v>220</v>
      </c>
    </row>
    <row r="7" spans="1:15" ht="45" customHeight="1">
      <c r="A7" s="107" t="s">
        <v>1792</v>
      </c>
      <c r="B7" s="108" t="s">
        <v>1793</v>
      </c>
      <c r="C7" s="108" t="s">
        <v>1794</v>
      </c>
      <c r="D7" s="108" t="s">
        <v>1795</v>
      </c>
      <c r="E7" s="108" t="s">
        <v>2815</v>
      </c>
      <c r="F7" s="108" t="s">
        <v>2816</v>
      </c>
      <c r="G7" s="108" t="s">
        <v>235</v>
      </c>
      <c r="H7" s="110"/>
      <c r="I7" s="110"/>
      <c r="J7" s="110"/>
      <c r="K7" s="110"/>
      <c r="L7" s="109">
        <v>47.63</v>
      </c>
      <c r="M7" s="109">
        <v>47.63</v>
      </c>
      <c r="N7" s="109">
        <v>47.63</v>
      </c>
      <c r="O7" s="109">
        <v>47.63</v>
      </c>
    </row>
    <row r="8" spans="1:15" ht="42.75" customHeight="1">
      <c r="A8" s="107" t="s">
        <v>1792</v>
      </c>
      <c r="B8" s="108" t="s">
        <v>1793</v>
      </c>
      <c r="C8" s="108" t="s">
        <v>1794</v>
      </c>
      <c r="D8" s="108" t="s">
        <v>1795</v>
      </c>
      <c r="E8" s="108" t="s">
        <v>2815</v>
      </c>
      <c r="F8" s="108" t="s">
        <v>2817</v>
      </c>
      <c r="G8" s="108" t="s">
        <v>235</v>
      </c>
      <c r="H8" s="110"/>
      <c r="I8" s="110"/>
      <c r="J8" s="110"/>
      <c r="K8" s="110"/>
      <c r="L8" s="109">
        <v>2083.86</v>
      </c>
      <c r="M8" s="109">
        <v>2083.86</v>
      </c>
      <c r="N8" s="109">
        <v>2083.86</v>
      </c>
      <c r="O8" s="109">
        <v>2083.86</v>
      </c>
    </row>
    <row r="9" spans="1:15" ht="44.25" customHeight="1">
      <c r="A9" s="107" t="s">
        <v>1798</v>
      </c>
      <c r="B9" s="108" t="s">
        <v>1799</v>
      </c>
      <c r="C9" s="108" t="s">
        <v>415</v>
      </c>
      <c r="D9" s="108" t="s">
        <v>2818</v>
      </c>
      <c r="E9" s="108" t="s">
        <v>2815</v>
      </c>
      <c r="F9" s="108" t="s">
        <v>2816</v>
      </c>
      <c r="G9" s="108" t="s">
        <v>227</v>
      </c>
      <c r="H9" s="109">
        <v>38.17</v>
      </c>
      <c r="I9" s="109">
        <v>45.8</v>
      </c>
      <c r="J9" s="109">
        <v>39.69</v>
      </c>
      <c r="K9" s="109">
        <v>47.63</v>
      </c>
      <c r="L9" s="109">
        <v>39.69</v>
      </c>
      <c r="M9" s="109">
        <v>47.63</v>
      </c>
      <c r="N9" s="109">
        <v>41.35</v>
      </c>
      <c r="O9" s="109">
        <v>49.62</v>
      </c>
    </row>
    <row r="10" spans="1:15" ht="47.25" customHeight="1">
      <c r="A10" s="107" t="s">
        <v>1798</v>
      </c>
      <c r="B10" s="108" t="s">
        <v>1799</v>
      </c>
      <c r="C10" s="108" t="s">
        <v>415</v>
      </c>
      <c r="D10" s="108" t="s">
        <v>2818</v>
      </c>
      <c r="E10" s="108" t="s">
        <v>2815</v>
      </c>
      <c r="F10" s="108" t="s">
        <v>2817</v>
      </c>
      <c r="G10" s="108" t="s">
        <v>227</v>
      </c>
      <c r="H10" s="109">
        <v>2969.44</v>
      </c>
      <c r="I10" s="109">
        <v>3563.33</v>
      </c>
      <c r="J10" s="109">
        <v>3059.56</v>
      </c>
      <c r="K10" s="109">
        <v>3671.47</v>
      </c>
      <c r="L10" s="109">
        <v>3059.56</v>
      </c>
      <c r="M10" s="109">
        <v>3671.47</v>
      </c>
      <c r="N10" s="109">
        <v>3188.15</v>
      </c>
      <c r="O10" s="109">
        <v>3825.78</v>
      </c>
    </row>
    <row r="11" spans="1:15" ht="44.25" customHeight="1">
      <c r="A11" s="107" t="s">
        <v>1802</v>
      </c>
      <c r="B11" s="108" t="s">
        <v>1621</v>
      </c>
      <c r="C11" s="108" t="s">
        <v>1622</v>
      </c>
      <c r="D11" s="108" t="s">
        <v>1803</v>
      </c>
      <c r="E11" s="108" t="s">
        <v>2815</v>
      </c>
      <c r="F11" s="108" t="s">
        <v>2817</v>
      </c>
      <c r="G11" s="108" t="s">
        <v>235</v>
      </c>
      <c r="H11" s="109">
        <v>2668.84</v>
      </c>
      <c r="I11" s="109">
        <v>2668.84</v>
      </c>
      <c r="J11" s="109">
        <v>2723.07</v>
      </c>
      <c r="K11" s="109">
        <v>2723.07</v>
      </c>
      <c r="L11" s="109">
        <v>2723.07</v>
      </c>
      <c r="M11" s="109">
        <v>2723.07</v>
      </c>
      <c r="N11" s="109">
        <v>2802.73</v>
      </c>
      <c r="O11" s="109">
        <v>2802.73</v>
      </c>
    </row>
    <row r="12" spans="1:15" ht="36" customHeight="1">
      <c r="A12" s="107" t="s">
        <v>1802</v>
      </c>
      <c r="B12" s="108" t="s">
        <v>1621</v>
      </c>
      <c r="C12" s="108" t="s">
        <v>1622</v>
      </c>
      <c r="D12" s="108" t="s">
        <v>1803</v>
      </c>
      <c r="E12" s="108" t="s">
        <v>2815</v>
      </c>
      <c r="F12" s="108" t="s">
        <v>2816</v>
      </c>
      <c r="G12" s="108" t="s">
        <v>235</v>
      </c>
      <c r="H12" s="109">
        <v>45.8</v>
      </c>
      <c r="I12" s="109">
        <v>45.8</v>
      </c>
      <c r="J12" s="109">
        <v>47.63</v>
      </c>
      <c r="K12" s="109">
        <v>47.63</v>
      </c>
      <c r="L12" s="109">
        <v>47.63</v>
      </c>
      <c r="M12" s="109">
        <v>47.63</v>
      </c>
      <c r="N12" s="109">
        <v>49.62</v>
      </c>
      <c r="O12" s="109">
        <v>49.62</v>
      </c>
    </row>
    <row r="13" spans="1:15">
      <c r="A13" s="206" t="s">
        <v>257</v>
      </c>
      <c r="B13" s="206" t="s">
        <v>257</v>
      </c>
      <c r="C13" s="206" t="s">
        <v>257</v>
      </c>
      <c r="D13" s="206" t="s">
        <v>257</v>
      </c>
      <c r="E13" s="206" t="s">
        <v>257</v>
      </c>
      <c r="F13" s="206" t="s">
        <v>257</v>
      </c>
      <c r="G13" s="206" t="s">
        <v>257</v>
      </c>
      <c r="H13" s="206" t="s">
        <v>257</v>
      </c>
      <c r="I13" s="206" t="s">
        <v>257</v>
      </c>
      <c r="J13" s="206" t="s">
        <v>257</v>
      </c>
      <c r="K13" s="206" t="s">
        <v>257</v>
      </c>
      <c r="L13" s="206" t="s">
        <v>257</v>
      </c>
      <c r="M13" s="206" t="s">
        <v>257</v>
      </c>
      <c r="N13" s="206" t="s">
        <v>257</v>
      </c>
      <c r="O13" s="206" t="s">
        <v>257</v>
      </c>
    </row>
    <row r="14" spans="1:15" ht="124.5" customHeight="1">
      <c r="A14" s="107" t="s">
        <v>1815</v>
      </c>
      <c r="B14" s="108" t="s">
        <v>1816</v>
      </c>
      <c r="C14" s="108" t="s">
        <v>1817</v>
      </c>
      <c r="D14" s="108" t="s">
        <v>2819</v>
      </c>
      <c r="E14" s="108" t="s">
        <v>2815</v>
      </c>
      <c r="F14" s="108" t="s">
        <v>2817</v>
      </c>
      <c r="G14" s="108" t="s">
        <v>227</v>
      </c>
      <c r="H14" s="109">
        <v>2080.64</v>
      </c>
      <c r="I14" s="109">
        <v>2496.77</v>
      </c>
      <c r="J14" s="109">
        <v>2217.9499999999998</v>
      </c>
      <c r="K14" s="109">
        <v>2661.54</v>
      </c>
      <c r="L14" s="109">
        <v>2217.9499999999998</v>
      </c>
      <c r="M14" s="109">
        <v>2661.54</v>
      </c>
      <c r="N14" s="109">
        <v>2368.6999999999998</v>
      </c>
      <c r="O14" s="109">
        <v>2842.44</v>
      </c>
    </row>
    <row r="15" spans="1:15" ht="103.5" customHeight="1">
      <c r="A15" s="107" t="s">
        <v>1815</v>
      </c>
      <c r="B15" s="108" t="s">
        <v>1816</v>
      </c>
      <c r="C15" s="108" t="s">
        <v>1817</v>
      </c>
      <c r="D15" s="108" t="s">
        <v>1819</v>
      </c>
      <c r="E15" s="108" t="s">
        <v>2815</v>
      </c>
      <c r="F15" s="108" t="s">
        <v>2817</v>
      </c>
      <c r="G15" s="108" t="s">
        <v>227</v>
      </c>
      <c r="H15" s="109">
        <v>5840.32</v>
      </c>
      <c r="I15" s="110"/>
      <c r="J15" s="109">
        <v>6532.77</v>
      </c>
      <c r="K15" s="110"/>
      <c r="L15" s="109">
        <v>6532.77</v>
      </c>
      <c r="M15" s="110"/>
      <c r="N15" s="109">
        <v>6934.92</v>
      </c>
      <c r="O15" s="110"/>
    </row>
    <row r="16" spans="1:15" ht="99" customHeight="1">
      <c r="A16" s="107" t="s">
        <v>1815</v>
      </c>
      <c r="B16" s="108" t="s">
        <v>1816</v>
      </c>
      <c r="C16" s="108" t="s">
        <v>1817</v>
      </c>
      <c r="D16" s="108" t="s">
        <v>1819</v>
      </c>
      <c r="E16" s="108" t="s">
        <v>2815</v>
      </c>
      <c r="F16" s="108" t="s">
        <v>2816</v>
      </c>
      <c r="G16" s="108" t="s">
        <v>227</v>
      </c>
      <c r="H16" s="109">
        <v>26.78</v>
      </c>
      <c r="I16" s="110"/>
      <c r="J16" s="109">
        <v>27.82</v>
      </c>
      <c r="K16" s="110"/>
      <c r="L16" s="109">
        <v>27.82</v>
      </c>
      <c r="M16" s="110"/>
      <c r="N16" s="109">
        <v>28.98</v>
      </c>
      <c r="O16" s="110"/>
    </row>
    <row r="17" spans="1:15" ht="120" customHeight="1">
      <c r="A17" s="107" t="s">
        <v>1815</v>
      </c>
      <c r="B17" s="108" t="s">
        <v>1816</v>
      </c>
      <c r="C17" s="108" t="s">
        <v>1817</v>
      </c>
      <c r="D17" s="108" t="s">
        <v>2819</v>
      </c>
      <c r="E17" s="108" t="s">
        <v>2815</v>
      </c>
      <c r="F17" s="108" t="s">
        <v>2816</v>
      </c>
      <c r="G17" s="108" t="s">
        <v>227</v>
      </c>
      <c r="H17" s="109">
        <v>26.78</v>
      </c>
      <c r="I17" s="109">
        <v>32.14</v>
      </c>
      <c r="J17" s="109">
        <v>27.82</v>
      </c>
      <c r="K17" s="109">
        <v>33.380000000000003</v>
      </c>
      <c r="L17" s="109">
        <v>27.82</v>
      </c>
      <c r="M17" s="109">
        <v>33.380000000000003</v>
      </c>
      <c r="N17" s="109">
        <v>28.98</v>
      </c>
      <c r="O17" s="109">
        <v>34.78</v>
      </c>
    </row>
    <row r="18" spans="1:15" ht="120.75" customHeight="1">
      <c r="A18" s="107" t="s">
        <v>1815</v>
      </c>
      <c r="B18" s="108" t="s">
        <v>1816</v>
      </c>
      <c r="C18" s="108" t="s">
        <v>1817</v>
      </c>
      <c r="D18" s="108" t="s">
        <v>2820</v>
      </c>
      <c r="E18" s="108" t="s">
        <v>2815</v>
      </c>
      <c r="F18" s="108" t="s">
        <v>2816</v>
      </c>
      <c r="G18" s="108" t="s">
        <v>227</v>
      </c>
      <c r="H18" s="109">
        <v>26.78</v>
      </c>
      <c r="I18" s="109">
        <v>32.14</v>
      </c>
      <c r="J18" s="109">
        <v>27.82</v>
      </c>
      <c r="K18" s="109">
        <v>33.380000000000003</v>
      </c>
      <c r="L18" s="109">
        <v>27.82</v>
      </c>
      <c r="M18" s="109">
        <v>33.380000000000003</v>
      </c>
      <c r="N18" s="109">
        <v>28.98</v>
      </c>
      <c r="O18" s="109">
        <v>34.78</v>
      </c>
    </row>
    <row r="19" spans="1:15" ht="132" customHeight="1">
      <c r="A19" s="107" t="s">
        <v>1815</v>
      </c>
      <c r="B19" s="108" t="s">
        <v>1816</v>
      </c>
      <c r="C19" s="108" t="s">
        <v>1817</v>
      </c>
      <c r="D19" s="108" t="s">
        <v>2820</v>
      </c>
      <c r="E19" s="108" t="s">
        <v>2815</v>
      </c>
      <c r="F19" s="108" t="s">
        <v>2817</v>
      </c>
      <c r="G19" s="108" t="s">
        <v>227</v>
      </c>
      <c r="H19" s="109">
        <v>2080.64</v>
      </c>
      <c r="I19" s="109">
        <v>2496.77</v>
      </c>
      <c r="J19" s="109">
        <v>2217.9499999999998</v>
      </c>
      <c r="K19" s="109">
        <v>2661.54</v>
      </c>
      <c r="L19" s="109">
        <v>2217.9499999999998</v>
      </c>
      <c r="M19" s="109">
        <v>2661.54</v>
      </c>
      <c r="N19" s="109">
        <v>2368.6999999999998</v>
      </c>
      <c r="O19" s="109">
        <v>2842.44</v>
      </c>
    </row>
    <row r="20" spans="1:15">
      <c r="A20" s="206" t="s">
        <v>272</v>
      </c>
      <c r="B20" s="206" t="s">
        <v>272</v>
      </c>
      <c r="C20" s="206" t="s">
        <v>272</v>
      </c>
      <c r="D20" s="206" t="s">
        <v>272</v>
      </c>
      <c r="E20" s="206" t="s">
        <v>272</v>
      </c>
      <c r="F20" s="206" t="s">
        <v>272</v>
      </c>
      <c r="G20" s="206" t="s">
        <v>272</v>
      </c>
      <c r="H20" s="206" t="s">
        <v>272</v>
      </c>
      <c r="I20" s="206" t="s">
        <v>272</v>
      </c>
      <c r="J20" s="206" t="s">
        <v>272</v>
      </c>
      <c r="K20" s="206" t="s">
        <v>272</v>
      </c>
      <c r="L20" s="206" t="s">
        <v>272</v>
      </c>
      <c r="M20" s="206" t="s">
        <v>272</v>
      </c>
      <c r="N20" s="206" t="s">
        <v>272</v>
      </c>
      <c r="O20" s="206" t="s">
        <v>272</v>
      </c>
    </row>
    <row r="21" spans="1:15" ht="45.75" customHeight="1">
      <c r="A21" s="107" t="s">
        <v>1830</v>
      </c>
      <c r="B21" s="108" t="s">
        <v>1831</v>
      </c>
      <c r="C21" s="108" t="s">
        <v>1832</v>
      </c>
      <c r="D21" s="108" t="s">
        <v>1833</v>
      </c>
      <c r="E21" s="108" t="s">
        <v>2815</v>
      </c>
      <c r="F21" s="108" t="s">
        <v>2816</v>
      </c>
      <c r="G21" s="108" t="s">
        <v>235</v>
      </c>
      <c r="H21" s="109">
        <v>32.840000000000003</v>
      </c>
      <c r="I21" s="109">
        <v>32.840000000000003</v>
      </c>
      <c r="J21" s="109">
        <v>34.15</v>
      </c>
      <c r="K21" s="109">
        <v>34.15</v>
      </c>
      <c r="L21" s="109">
        <v>34.15</v>
      </c>
      <c r="M21" s="109">
        <v>34.15</v>
      </c>
      <c r="N21" s="109">
        <v>35.58</v>
      </c>
      <c r="O21" s="109">
        <v>35.58</v>
      </c>
    </row>
    <row r="22" spans="1:15" ht="44.25" customHeight="1">
      <c r="A22" s="107" t="s">
        <v>1830</v>
      </c>
      <c r="B22" s="108" t="s">
        <v>1831</v>
      </c>
      <c r="C22" s="108" t="s">
        <v>1832</v>
      </c>
      <c r="D22" s="108" t="s">
        <v>1833</v>
      </c>
      <c r="E22" s="108" t="s">
        <v>2815</v>
      </c>
      <c r="F22" s="108" t="s">
        <v>2817</v>
      </c>
      <c r="G22" s="108" t="s">
        <v>235</v>
      </c>
      <c r="H22" s="109">
        <v>3012.84</v>
      </c>
      <c r="I22" s="109">
        <v>3012.84</v>
      </c>
      <c r="J22" s="109">
        <v>3133.34</v>
      </c>
      <c r="K22" s="109">
        <v>3133.34</v>
      </c>
      <c r="L22" s="109">
        <v>3133.34</v>
      </c>
      <c r="M22" s="109">
        <v>3133.34</v>
      </c>
      <c r="N22" s="109">
        <v>3264.93</v>
      </c>
      <c r="O22" s="109">
        <v>3264.93</v>
      </c>
    </row>
    <row r="23" spans="1:15">
      <c r="A23" s="206" t="s">
        <v>289</v>
      </c>
      <c r="B23" s="206" t="s">
        <v>289</v>
      </c>
      <c r="C23" s="206" t="s">
        <v>289</v>
      </c>
      <c r="D23" s="206" t="s">
        <v>289</v>
      </c>
      <c r="E23" s="206" t="s">
        <v>289</v>
      </c>
      <c r="F23" s="206" t="s">
        <v>289</v>
      </c>
      <c r="G23" s="206" t="s">
        <v>289</v>
      </c>
      <c r="H23" s="206" t="s">
        <v>289</v>
      </c>
      <c r="I23" s="206" t="s">
        <v>289</v>
      </c>
      <c r="J23" s="206" t="s">
        <v>289</v>
      </c>
      <c r="K23" s="206" t="s">
        <v>289</v>
      </c>
      <c r="L23" s="206" t="s">
        <v>289</v>
      </c>
      <c r="M23" s="206" t="s">
        <v>289</v>
      </c>
      <c r="N23" s="206" t="s">
        <v>289</v>
      </c>
      <c r="O23" s="206" t="s">
        <v>289</v>
      </c>
    </row>
    <row r="24" spans="1:15" ht="42" customHeight="1">
      <c r="A24" s="107" t="s">
        <v>1834</v>
      </c>
      <c r="B24" s="108" t="s">
        <v>1835</v>
      </c>
      <c r="C24" s="108" t="s">
        <v>1836</v>
      </c>
      <c r="D24" s="108" t="s">
        <v>1837</v>
      </c>
      <c r="E24" s="108" t="s">
        <v>2815</v>
      </c>
      <c r="F24" s="108" t="s">
        <v>2816</v>
      </c>
      <c r="G24" s="108" t="s">
        <v>227</v>
      </c>
      <c r="H24" s="109">
        <v>48.63</v>
      </c>
      <c r="I24" s="109">
        <v>58.36</v>
      </c>
      <c r="J24" s="109">
        <v>50.56</v>
      </c>
      <c r="K24" s="109">
        <v>60.67</v>
      </c>
      <c r="L24" s="109">
        <v>50.56</v>
      </c>
      <c r="M24" s="109">
        <v>60.67</v>
      </c>
      <c r="N24" s="109">
        <v>53.98</v>
      </c>
      <c r="O24" s="109">
        <v>64.78</v>
      </c>
    </row>
    <row r="25" spans="1:15" ht="40.5" customHeight="1">
      <c r="A25" s="107" t="s">
        <v>1834</v>
      </c>
      <c r="B25" s="108" t="s">
        <v>1835</v>
      </c>
      <c r="C25" s="108" t="s">
        <v>1836</v>
      </c>
      <c r="D25" s="108" t="s">
        <v>1837</v>
      </c>
      <c r="E25" s="108" t="s">
        <v>2815</v>
      </c>
      <c r="F25" s="108" t="s">
        <v>2817</v>
      </c>
      <c r="G25" s="108" t="s">
        <v>227</v>
      </c>
      <c r="H25" s="109">
        <v>2546.5</v>
      </c>
      <c r="I25" s="109">
        <v>3055.8</v>
      </c>
      <c r="J25" s="109">
        <v>2648.36</v>
      </c>
      <c r="K25" s="109">
        <v>3178.03</v>
      </c>
      <c r="L25" s="109">
        <v>2648.36</v>
      </c>
      <c r="M25" s="109">
        <v>3178.03</v>
      </c>
      <c r="N25" s="109">
        <v>2798.43</v>
      </c>
      <c r="O25" s="109">
        <v>3358.12</v>
      </c>
    </row>
    <row r="26" spans="1:15" ht="74.25" customHeight="1">
      <c r="A26" s="107" t="s">
        <v>1838</v>
      </c>
      <c r="B26" s="108" t="s">
        <v>229</v>
      </c>
      <c r="C26" s="108" t="s">
        <v>230</v>
      </c>
      <c r="D26" s="108" t="s">
        <v>2821</v>
      </c>
      <c r="E26" s="108" t="s">
        <v>2815</v>
      </c>
      <c r="F26" s="108" t="s">
        <v>2816</v>
      </c>
      <c r="G26" s="108" t="s">
        <v>227</v>
      </c>
      <c r="H26" s="109">
        <v>17.88</v>
      </c>
      <c r="I26" s="109">
        <v>21.46</v>
      </c>
      <c r="J26" s="109">
        <v>19.05</v>
      </c>
      <c r="K26" s="109">
        <v>22.86</v>
      </c>
      <c r="L26" s="109">
        <v>19.05</v>
      </c>
      <c r="M26" s="109">
        <v>22.86</v>
      </c>
      <c r="N26" s="109">
        <v>20.329999999999998</v>
      </c>
      <c r="O26" s="109">
        <v>24.4</v>
      </c>
    </row>
    <row r="27" spans="1:15" ht="60.75" customHeight="1">
      <c r="A27" s="107" t="s">
        <v>1838</v>
      </c>
      <c r="B27" s="108" t="s">
        <v>229</v>
      </c>
      <c r="C27" s="108" t="s">
        <v>230</v>
      </c>
      <c r="D27" s="108" t="s">
        <v>2821</v>
      </c>
      <c r="E27" s="108" t="s">
        <v>2815</v>
      </c>
      <c r="F27" s="108" t="s">
        <v>2817</v>
      </c>
      <c r="G27" s="108" t="s">
        <v>227</v>
      </c>
      <c r="H27" s="109">
        <v>1968.57</v>
      </c>
      <c r="I27" s="109">
        <v>2362.2800000000002</v>
      </c>
      <c r="J27" s="109">
        <v>2047.32</v>
      </c>
      <c r="K27" s="109">
        <v>2456.7800000000002</v>
      </c>
      <c r="L27" s="109">
        <v>2047.32</v>
      </c>
      <c r="M27" s="109">
        <v>2456.7800000000002</v>
      </c>
      <c r="N27" s="109">
        <v>2133.29</v>
      </c>
      <c r="O27" s="109">
        <v>2559.9499999999998</v>
      </c>
    </row>
    <row r="28" spans="1:15">
      <c r="A28" s="206" t="s">
        <v>318</v>
      </c>
      <c r="B28" s="206" t="s">
        <v>318</v>
      </c>
      <c r="C28" s="206" t="s">
        <v>318</v>
      </c>
      <c r="D28" s="206" t="s">
        <v>318</v>
      </c>
      <c r="E28" s="206" t="s">
        <v>318</v>
      </c>
      <c r="F28" s="206" t="s">
        <v>318</v>
      </c>
      <c r="G28" s="206" t="s">
        <v>318</v>
      </c>
      <c r="H28" s="206" t="s">
        <v>318</v>
      </c>
      <c r="I28" s="206" t="s">
        <v>318</v>
      </c>
      <c r="J28" s="206" t="s">
        <v>318</v>
      </c>
      <c r="K28" s="206" t="s">
        <v>318</v>
      </c>
      <c r="L28" s="206" t="s">
        <v>318</v>
      </c>
      <c r="M28" s="206" t="s">
        <v>318</v>
      </c>
      <c r="N28" s="206" t="s">
        <v>318</v>
      </c>
      <c r="O28" s="206" t="s">
        <v>318</v>
      </c>
    </row>
    <row r="29" spans="1:15" ht="42.75" customHeight="1">
      <c r="A29" s="107" t="s">
        <v>1849</v>
      </c>
      <c r="B29" s="108" t="s">
        <v>328</v>
      </c>
      <c r="C29" s="108" t="s">
        <v>329</v>
      </c>
      <c r="D29" s="108" t="s">
        <v>1850</v>
      </c>
      <c r="E29" s="108" t="s">
        <v>2815</v>
      </c>
      <c r="F29" s="108" t="s">
        <v>2817</v>
      </c>
      <c r="G29" s="108" t="s">
        <v>227</v>
      </c>
      <c r="H29" s="109">
        <v>1127.77</v>
      </c>
      <c r="I29" s="109">
        <v>1353.32</v>
      </c>
      <c r="J29" s="109">
        <v>1172.8900000000001</v>
      </c>
      <c r="K29" s="109">
        <v>1407.47</v>
      </c>
      <c r="L29" s="109">
        <v>1172.8900000000001</v>
      </c>
      <c r="M29" s="109">
        <v>1407.47</v>
      </c>
      <c r="N29" s="109">
        <v>1252.6400000000001</v>
      </c>
      <c r="O29" s="109">
        <v>1503.17</v>
      </c>
    </row>
    <row r="30" spans="1:15" ht="33" customHeight="1">
      <c r="A30" s="107" t="s">
        <v>1849</v>
      </c>
      <c r="B30" s="108" t="s">
        <v>328</v>
      </c>
      <c r="C30" s="108" t="s">
        <v>329</v>
      </c>
      <c r="D30" s="108" t="s">
        <v>1850</v>
      </c>
      <c r="E30" s="108" t="s">
        <v>2815</v>
      </c>
      <c r="F30" s="108" t="s">
        <v>2816</v>
      </c>
      <c r="G30" s="108" t="s">
        <v>227</v>
      </c>
      <c r="H30" s="109">
        <v>12.49</v>
      </c>
      <c r="I30" s="109">
        <v>14.99</v>
      </c>
      <c r="J30" s="109">
        <v>12.49</v>
      </c>
      <c r="K30" s="109">
        <v>14.99</v>
      </c>
      <c r="L30" s="109">
        <v>12.49</v>
      </c>
      <c r="M30" s="109">
        <v>14.99</v>
      </c>
      <c r="N30" s="109">
        <v>13.01</v>
      </c>
      <c r="O30" s="109">
        <v>15.61</v>
      </c>
    </row>
    <row r="31" spans="1:15" ht="35.25" customHeight="1">
      <c r="A31" s="107" t="s">
        <v>1845</v>
      </c>
      <c r="B31" s="108" t="s">
        <v>1846</v>
      </c>
      <c r="C31" s="108" t="s">
        <v>1847</v>
      </c>
      <c r="D31" s="108" t="s">
        <v>1850</v>
      </c>
      <c r="E31" s="108" t="s">
        <v>2815</v>
      </c>
      <c r="F31" s="108" t="s">
        <v>2817</v>
      </c>
      <c r="G31" s="108" t="s">
        <v>235</v>
      </c>
      <c r="H31" s="109">
        <v>2544.09</v>
      </c>
      <c r="I31" s="109">
        <v>2544.09</v>
      </c>
      <c r="J31" s="109">
        <v>2632.7</v>
      </c>
      <c r="K31" s="109">
        <v>2632.7</v>
      </c>
      <c r="L31" s="109">
        <v>2632.7</v>
      </c>
      <c r="M31" s="109">
        <v>2632.7</v>
      </c>
      <c r="N31" s="109">
        <v>2895.05</v>
      </c>
      <c r="O31" s="109">
        <v>2811.72</v>
      </c>
    </row>
    <row r="32" spans="1:15" ht="37.5" customHeight="1">
      <c r="A32" s="107" t="s">
        <v>1845</v>
      </c>
      <c r="B32" s="108" t="s">
        <v>1846</v>
      </c>
      <c r="C32" s="108" t="s">
        <v>1847</v>
      </c>
      <c r="D32" s="108" t="s">
        <v>1850</v>
      </c>
      <c r="E32" s="108" t="s">
        <v>2815</v>
      </c>
      <c r="F32" s="108" t="s">
        <v>2822</v>
      </c>
      <c r="G32" s="108" t="s">
        <v>235</v>
      </c>
      <c r="H32" s="109">
        <v>20.14</v>
      </c>
      <c r="I32" s="110"/>
      <c r="J32" s="109">
        <v>21.46</v>
      </c>
      <c r="K32" s="110"/>
      <c r="L32" s="109">
        <v>21.46</v>
      </c>
      <c r="M32" s="110"/>
      <c r="N32" s="109">
        <v>22.9</v>
      </c>
      <c r="O32" s="110"/>
    </row>
    <row r="33" spans="1:15" ht="42.75" customHeight="1">
      <c r="A33" s="107" t="s">
        <v>1845</v>
      </c>
      <c r="B33" s="108" t="s">
        <v>1846</v>
      </c>
      <c r="C33" s="108" t="s">
        <v>1847</v>
      </c>
      <c r="D33" s="108" t="s">
        <v>1850</v>
      </c>
      <c r="E33" s="108" t="s">
        <v>2815</v>
      </c>
      <c r="F33" s="108" t="s">
        <v>2816</v>
      </c>
      <c r="G33" s="108" t="s">
        <v>235</v>
      </c>
      <c r="H33" s="110"/>
      <c r="I33" s="110"/>
      <c r="J33" s="110"/>
      <c r="K33" s="110"/>
      <c r="L33" s="110"/>
      <c r="M33" s="110"/>
      <c r="N33" s="110"/>
      <c r="O33" s="110"/>
    </row>
    <row r="34" spans="1:15" ht="39" customHeight="1">
      <c r="A34" s="107" t="s">
        <v>1845</v>
      </c>
      <c r="B34" s="108" t="s">
        <v>1846</v>
      </c>
      <c r="C34" s="108" t="s">
        <v>1847</v>
      </c>
      <c r="D34" s="108" t="s">
        <v>1850</v>
      </c>
      <c r="E34" s="108" t="s">
        <v>2815</v>
      </c>
      <c r="F34" s="108" t="s">
        <v>2823</v>
      </c>
      <c r="G34" s="108" t="s">
        <v>235</v>
      </c>
      <c r="H34" s="109">
        <v>24.08</v>
      </c>
      <c r="I34" s="109">
        <v>24.08</v>
      </c>
      <c r="J34" s="109">
        <v>25.03</v>
      </c>
      <c r="K34" s="109">
        <v>25.03</v>
      </c>
      <c r="L34" s="109">
        <v>25.03</v>
      </c>
      <c r="M34" s="109">
        <v>25.03</v>
      </c>
      <c r="N34" s="109">
        <v>25.03</v>
      </c>
      <c r="O34" s="109">
        <v>25.03</v>
      </c>
    </row>
    <row r="35" spans="1:15">
      <c r="A35" s="206" t="s">
        <v>351</v>
      </c>
      <c r="B35" s="206" t="s">
        <v>351</v>
      </c>
      <c r="C35" s="206" t="s">
        <v>351</v>
      </c>
      <c r="D35" s="206" t="s">
        <v>351</v>
      </c>
      <c r="E35" s="206" t="s">
        <v>351</v>
      </c>
      <c r="F35" s="206" t="s">
        <v>351</v>
      </c>
      <c r="G35" s="206" t="s">
        <v>351</v>
      </c>
      <c r="H35" s="206" t="s">
        <v>351</v>
      </c>
      <c r="I35" s="206" t="s">
        <v>351</v>
      </c>
      <c r="J35" s="206" t="s">
        <v>351</v>
      </c>
      <c r="K35" s="206" t="s">
        <v>351</v>
      </c>
      <c r="L35" s="206" t="s">
        <v>351</v>
      </c>
      <c r="M35" s="206" t="s">
        <v>351</v>
      </c>
      <c r="N35" s="206" t="s">
        <v>351</v>
      </c>
      <c r="O35" s="206" t="s">
        <v>351</v>
      </c>
    </row>
    <row r="36" spans="1:15" ht="36.75" customHeight="1">
      <c r="A36" s="107" t="s">
        <v>1859</v>
      </c>
      <c r="B36" s="108" t="s">
        <v>371</v>
      </c>
      <c r="C36" s="108" t="s">
        <v>372</v>
      </c>
      <c r="D36" s="108" t="s">
        <v>1860</v>
      </c>
      <c r="E36" s="108" t="s">
        <v>2815</v>
      </c>
      <c r="F36" s="108" t="s">
        <v>2816</v>
      </c>
      <c r="G36" s="108" t="s">
        <v>235</v>
      </c>
      <c r="H36" s="109">
        <v>23.08</v>
      </c>
      <c r="I36" s="109">
        <v>23.08</v>
      </c>
      <c r="J36" s="109">
        <v>24.6</v>
      </c>
      <c r="K36" s="109">
        <v>24.6</v>
      </c>
      <c r="L36" s="109">
        <v>24.6</v>
      </c>
      <c r="M36" s="109">
        <v>24.6</v>
      </c>
      <c r="N36" s="109">
        <v>25.63</v>
      </c>
      <c r="O36" s="109">
        <v>25.63</v>
      </c>
    </row>
    <row r="37" spans="1:15" ht="36.75" customHeight="1">
      <c r="A37" s="107" t="s">
        <v>1859</v>
      </c>
      <c r="B37" s="108" t="s">
        <v>371</v>
      </c>
      <c r="C37" s="108" t="s">
        <v>372</v>
      </c>
      <c r="D37" s="108" t="s">
        <v>1860</v>
      </c>
      <c r="E37" s="108" t="s">
        <v>2815</v>
      </c>
      <c r="F37" s="108" t="s">
        <v>2817</v>
      </c>
      <c r="G37" s="108" t="s">
        <v>235</v>
      </c>
      <c r="H37" s="109">
        <v>2550.06</v>
      </c>
      <c r="I37" s="109">
        <v>2550.06</v>
      </c>
      <c r="J37" s="109">
        <v>2581.0700000000002</v>
      </c>
      <c r="K37" s="109">
        <v>2581.0700000000002</v>
      </c>
      <c r="L37" s="109">
        <v>2581.0700000000002</v>
      </c>
      <c r="M37" s="109">
        <v>2581.0700000000002</v>
      </c>
      <c r="N37" s="109">
        <v>2706.63</v>
      </c>
      <c r="O37" s="109">
        <v>2706.63</v>
      </c>
    </row>
    <row r="38" spans="1:15" ht="46.5" customHeight="1">
      <c r="A38" s="107" t="s">
        <v>1861</v>
      </c>
      <c r="B38" s="108" t="s">
        <v>396</v>
      </c>
      <c r="C38" s="108" t="s">
        <v>397</v>
      </c>
      <c r="D38" s="108" t="s">
        <v>2824</v>
      </c>
      <c r="E38" s="108" t="s">
        <v>2815</v>
      </c>
      <c r="F38" s="108" t="s">
        <v>2816</v>
      </c>
      <c r="G38" s="108" t="s">
        <v>235</v>
      </c>
      <c r="H38" s="109">
        <v>30.01</v>
      </c>
      <c r="I38" s="109">
        <v>30.01</v>
      </c>
      <c r="J38" s="109">
        <v>31.21</v>
      </c>
      <c r="K38" s="109">
        <v>31.21</v>
      </c>
      <c r="L38" s="109">
        <v>31.21</v>
      </c>
      <c r="M38" s="109">
        <v>31.21</v>
      </c>
      <c r="N38" s="109">
        <v>33.33</v>
      </c>
      <c r="O38" s="109">
        <v>33.33</v>
      </c>
    </row>
    <row r="39" spans="1:15" ht="50.25" customHeight="1">
      <c r="A39" s="107" t="s">
        <v>1861</v>
      </c>
      <c r="B39" s="108" t="s">
        <v>396</v>
      </c>
      <c r="C39" s="108" t="s">
        <v>397</v>
      </c>
      <c r="D39" s="108" t="s">
        <v>2824</v>
      </c>
      <c r="E39" s="108" t="s">
        <v>2815</v>
      </c>
      <c r="F39" s="108" t="s">
        <v>2817</v>
      </c>
      <c r="G39" s="108" t="s">
        <v>235</v>
      </c>
      <c r="H39" s="109">
        <v>2493.58</v>
      </c>
      <c r="I39" s="109">
        <v>2493.58</v>
      </c>
      <c r="J39" s="109">
        <v>2593.38</v>
      </c>
      <c r="K39" s="109">
        <v>2593.38</v>
      </c>
      <c r="L39" s="109">
        <v>2593.38</v>
      </c>
      <c r="M39" s="109">
        <v>2593.38</v>
      </c>
      <c r="N39" s="109">
        <v>2697.2</v>
      </c>
      <c r="O39" s="109">
        <v>2697.2</v>
      </c>
    </row>
    <row r="40" spans="1:15">
      <c r="A40" s="206" t="s">
        <v>399</v>
      </c>
      <c r="B40" s="206" t="s">
        <v>399</v>
      </c>
      <c r="C40" s="206" t="s">
        <v>399</v>
      </c>
      <c r="D40" s="206" t="s">
        <v>399</v>
      </c>
      <c r="E40" s="206" t="s">
        <v>399</v>
      </c>
      <c r="F40" s="206" t="s">
        <v>399</v>
      </c>
      <c r="G40" s="206" t="s">
        <v>399</v>
      </c>
      <c r="H40" s="206" t="s">
        <v>399</v>
      </c>
      <c r="I40" s="206" t="s">
        <v>399</v>
      </c>
      <c r="J40" s="206" t="s">
        <v>399</v>
      </c>
      <c r="K40" s="206" t="s">
        <v>399</v>
      </c>
      <c r="L40" s="206" t="s">
        <v>399</v>
      </c>
      <c r="M40" s="206" t="s">
        <v>399</v>
      </c>
      <c r="N40" s="206" t="s">
        <v>399</v>
      </c>
      <c r="O40" s="206" t="s">
        <v>399</v>
      </c>
    </row>
    <row r="41" spans="1:15" ht="48.75" customHeight="1">
      <c r="A41" s="107" t="s">
        <v>1864</v>
      </c>
      <c r="B41" s="108" t="s">
        <v>1865</v>
      </c>
      <c r="C41" s="108" t="s">
        <v>1866</v>
      </c>
      <c r="D41" s="108" t="s">
        <v>1867</v>
      </c>
      <c r="E41" s="108" t="s">
        <v>2815</v>
      </c>
      <c r="F41" s="108" t="s">
        <v>2816</v>
      </c>
      <c r="G41" s="108" t="s">
        <v>227</v>
      </c>
      <c r="H41" s="109">
        <v>36.299999999999997</v>
      </c>
      <c r="I41" s="109">
        <v>43.56</v>
      </c>
      <c r="J41" s="109">
        <v>37.75</v>
      </c>
      <c r="K41" s="109">
        <v>45.3</v>
      </c>
      <c r="L41" s="109">
        <v>37.75</v>
      </c>
      <c r="M41" s="109">
        <v>45.3</v>
      </c>
      <c r="N41" s="109">
        <v>39.159999999999997</v>
      </c>
      <c r="O41" s="109">
        <v>46.99</v>
      </c>
    </row>
    <row r="42" spans="1:15" ht="44.25" customHeight="1">
      <c r="A42" s="107" t="s">
        <v>1864</v>
      </c>
      <c r="B42" s="108" t="s">
        <v>1865</v>
      </c>
      <c r="C42" s="108" t="s">
        <v>1866</v>
      </c>
      <c r="D42" s="108" t="s">
        <v>1867</v>
      </c>
      <c r="E42" s="108" t="s">
        <v>2815</v>
      </c>
      <c r="F42" s="108" t="s">
        <v>2817</v>
      </c>
      <c r="G42" s="108" t="s">
        <v>227</v>
      </c>
      <c r="H42" s="109">
        <v>2344.2199999999998</v>
      </c>
      <c r="I42" s="109">
        <v>2813.06</v>
      </c>
      <c r="J42" s="109">
        <v>2344.2199999999998</v>
      </c>
      <c r="K42" s="109">
        <v>2813.06</v>
      </c>
      <c r="L42" s="109">
        <v>2344.2199999999998</v>
      </c>
      <c r="M42" s="109">
        <v>2813.06</v>
      </c>
      <c r="N42" s="109">
        <v>2442.6799999999998</v>
      </c>
      <c r="O42" s="109">
        <v>2931.22</v>
      </c>
    </row>
    <row r="43" spans="1:15" ht="50.25" customHeight="1">
      <c r="A43" s="107" t="s">
        <v>1876</v>
      </c>
      <c r="B43" s="108" t="s">
        <v>1877</v>
      </c>
      <c r="C43" s="108" t="s">
        <v>1878</v>
      </c>
      <c r="D43" s="108" t="s">
        <v>2825</v>
      </c>
      <c r="E43" s="108" t="s">
        <v>2815</v>
      </c>
      <c r="F43" s="108" t="s">
        <v>2826</v>
      </c>
      <c r="G43" s="108" t="s">
        <v>227</v>
      </c>
      <c r="H43" s="110"/>
      <c r="I43" s="110"/>
      <c r="J43" s="109">
        <v>32.450000000000003</v>
      </c>
      <c r="K43" s="109">
        <v>38.94</v>
      </c>
      <c r="L43" s="109">
        <v>32.450000000000003</v>
      </c>
      <c r="M43" s="109">
        <v>38.94</v>
      </c>
      <c r="N43" s="109">
        <v>32.450000000000003</v>
      </c>
      <c r="O43" s="109">
        <v>38.94</v>
      </c>
    </row>
    <row r="44" spans="1:15" ht="58.5" customHeight="1">
      <c r="A44" s="107" t="s">
        <v>1876</v>
      </c>
      <c r="B44" s="108" t="s">
        <v>1877</v>
      </c>
      <c r="C44" s="108" t="s">
        <v>1878</v>
      </c>
      <c r="D44" s="108" t="s">
        <v>2825</v>
      </c>
      <c r="E44" s="108" t="s">
        <v>2815</v>
      </c>
      <c r="F44" s="108" t="s">
        <v>2817</v>
      </c>
      <c r="G44" s="108" t="s">
        <v>227</v>
      </c>
      <c r="H44" s="110"/>
      <c r="I44" s="110"/>
      <c r="J44" s="109">
        <v>1773.66</v>
      </c>
      <c r="K44" s="109">
        <v>1675.97</v>
      </c>
      <c r="L44" s="109">
        <v>1773.66</v>
      </c>
      <c r="M44" s="109">
        <v>1675.97</v>
      </c>
      <c r="N44" s="109">
        <v>1773.66</v>
      </c>
      <c r="O44" s="109">
        <v>1675.97</v>
      </c>
    </row>
    <row r="45" spans="1:15" ht="52.5" customHeight="1">
      <c r="A45" s="107" t="s">
        <v>1876</v>
      </c>
      <c r="B45" s="108" t="s">
        <v>1877</v>
      </c>
      <c r="C45" s="108" t="s">
        <v>1878</v>
      </c>
      <c r="D45" s="108" t="s">
        <v>2825</v>
      </c>
      <c r="E45" s="108" t="s">
        <v>2815</v>
      </c>
      <c r="F45" s="108" t="s">
        <v>2816</v>
      </c>
      <c r="G45" s="108" t="s">
        <v>227</v>
      </c>
      <c r="H45" s="110"/>
      <c r="I45" s="110"/>
      <c r="J45" s="110"/>
      <c r="K45" s="110"/>
      <c r="L45" s="110"/>
      <c r="M45" s="110"/>
      <c r="N45" s="110"/>
      <c r="O45" s="110"/>
    </row>
    <row r="46" spans="1:15" ht="63.75" customHeight="1">
      <c r="A46" s="107" t="s">
        <v>1880</v>
      </c>
      <c r="B46" s="108" t="s">
        <v>406</v>
      </c>
      <c r="C46" s="108" t="s">
        <v>407</v>
      </c>
      <c r="D46" s="108" t="s">
        <v>2827</v>
      </c>
      <c r="E46" s="108" t="s">
        <v>2815</v>
      </c>
      <c r="F46" s="108" t="s">
        <v>2816</v>
      </c>
      <c r="G46" s="108" t="s">
        <v>227</v>
      </c>
      <c r="H46" s="109">
        <v>32.07</v>
      </c>
      <c r="I46" s="109">
        <v>38.479999999999997</v>
      </c>
      <c r="J46" s="109">
        <v>32.450000000000003</v>
      </c>
      <c r="K46" s="109">
        <v>38.94</v>
      </c>
      <c r="L46" s="110"/>
      <c r="M46" s="110"/>
      <c r="N46" s="110"/>
      <c r="O46" s="110"/>
    </row>
    <row r="47" spans="1:15" ht="65.25" customHeight="1">
      <c r="A47" s="107" t="s">
        <v>1880</v>
      </c>
      <c r="B47" s="108" t="s">
        <v>406</v>
      </c>
      <c r="C47" s="108" t="s">
        <v>407</v>
      </c>
      <c r="D47" s="108" t="s">
        <v>2827</v>
      </c>
      <c r="E47" s="108" t="s">
        <v>2815</v>
      </c>
      <c r="F47" s="108" t="s">
        <v>2817</v>
      </c>
      <c r="G47" s="108" t="s">
        <v>227</v>
      </c>
      <c r="H47" s="109">
        <v>1880.11</v>
      </c>
      <c r="I47" s="109">
        <v>2256.13</v>
      </c>
      <c r="J47" s="109">
        <v>1955.3</v>
      </c>
      <c r="K47" s="109">
        <v>2346.36</v>
      </c>
      <c r="L47" s="110"/>
      <c r="M47" s="110"/>
      <c r="N47" s="110"/>
      <c r="O47" s="110"/>
    </row>
    <row r="48" spans="1:15" ht="57" customHeight="1">
      <c r="A48" s="107" t="s">
        <v>1880</v>
      </c>
      <c r="B48" s="108" t="s">
        <v>406</v>
      </c>
      <c r="C48" s="108" t="s">
        <v>407</v>
      </c>
      <c r="D48" s="108" t="s">
        <v>2828</v>
      </c>
      <c r="E48" s="108" t="s">
        <v>2815</v>
      </c>
      <c r="F48" s="108" t="s">
        <v>2817</v>
      </c>
      <c r="G48" s="108" t="s">
        <v>227</v>
      </c>
      <c r="H48" s="109">
        <v>1342.98</v>
      </c>
      <c r="I48" s="109">
        <v>1611.58</v>
      </c>
      <c r="J48" s="109">
        <v>1396.64</v>
      </c>
      <c r="K48" s="109">
        <v>1675.97</v>
      </c>
      <c r="L48" s="110"/>
      <c r="M48" s="110"/>
      <c r="N48" s="110"/>
      <c r="O48" s="110"/>
    </row>
    <row r="49" spans="1:15" ht="56.25" customHeight="1">
      <c r="A49" s="107" t="s">
        <v>1880</v>
      </c>
      <c r="B49" s="108" t="s">
        <v>406</v>
      </c>
      <c r="C49" s="108" t="s">
        <v>407</v>
      </c>
      <c r="D49" s="108" t="s">
        <v>2828</v>
      </c>
      <c r="E49" s="108" t="s">
        <v>2815</v>
      </c>
      <c r="F49" s="108" t="s">
        <v>2816</v>
      </c>
      <c r="G49" s="108" t="s">
        <v>227</v>
      </c>
      <c r="H49" s="109">
        <v>32.07</v>
      </c>
      <c r="I49" s="109">
        <v>38.479999999999997</v>
      </c>
      <c r="J49" s="109">
        <v>32.450000000000003</v>
      </c>
      <c r="K49" s="109">
        <v>38.94</v>
      </c>
      <c r="L49" s="110"/>
      <c r="M49" s="110"/>
      <c r="N49" s="110"/>
      <c r="O49" s="110"/>
    </row>
    <row r="50" spans="1:15">
      <c r="A50" s="206" t="s">
        <v>408</v>
      </c>
      <c r="B50" s="206" t="s">
        <v>408</v>
      </c>
      <c r="C50" s="206" t="s">
        <v>408</v>
      </c>
      <c r="D50" s="206" t="s">
        <v>408</v>
      </c>
      <c r="E50" s="206" t="s">
        <v>408</v>
      </c>
      <c r="F50" s="206" t="s">
        <v>408</v>
      </c>
      <c r="G50" s="206" t="s">
        <v>408</v>
      </c>
      <c r="H50" s="206" t="s">
        <v>408</v>
      </c>
      <c r="I50" s="206" t="s">
        <v>408</v>
      </c>
      <c r="J50" s="206" t="s">
        <v>408</v>
      </c>
      <c r="K50" s="206" t="s">
        <v>408</v>
      </c>
      <c r="L50" s="206" t="s">
        <v>408</v>
      </c>
      <c r="M50" s="206" t="s">
        <v>408</v>
      </c>
      <c r="N50" s="206" t="s">
        <v>408</v>
      </c>
      <c r="O50" s="206" t="s">
        <v>408</v>
      </c>
    </row>
    <row r="51" spans="1:15" ht="58.5" customHeight="1">
      <c r="A51" s="107" t="s">
        <v>1876</v>
      </c>
      <c r="B51" s="108" t="s">
        <v>1877</v>
      </c>
      <c r="C51" s="108" t="s">
        <v>1878</v>
      </c>
      <c r="D51" s="108" t="s">
        <v>2829</v>
      </c>
      <c r="E51" s="108" t="s">
        <v>2815</v>
      </c>
      <c r="F51" s="108" t="s">
        <v>2817</v>
      </c>
      <c r="G51" s="108" t="s">
        <v>227</v>
      </c>
      <c r="H51" s="110"/>
      <c r="I51" s="110"/>
      <c r="J51" s="109">
        <v>1773.66</v>
      </c>
      <c r="K51" s="109">
        <v>2128.39</v>
      </c>
      <c r="L51" s="109">
        <v>1773.66</v>
      </c>
      <c r="M51" s="109">
        <v>2128.39</v>
      </c>
      <c r="N51" s="110"/>
      <c r="O51" s="110"/>
    </row>
    <row r="52" spans="1:15" ht="64.5" customHeight="1">
      <c r="A52" s="107" t="s">
        <v>1876</v>
      </c>
      <c r="B52" s="108" t="s">
        <v>1877</v>
      </c>
      <c r="C52" s="108" t="s">
        <v>1878</v>
      </c>
      <c r="D52" s="108" t="s">
        <v>2830</v>
      </c>
      <c r="E52" s="108" t="s">
        <v>2815</v>
      </c>
      <c r="F52" s="108" t="s">
        <v>2816</v>
      </c>
      <c r="G52" s="108" t="s">
        <v>227</v>
      </c>
      <c r="H52" s="110"/>
      <c r="I52" s="110"/>
      <c r="J52" s="110"/>
      <c r="K52" s="110"/>
      <c r="L52" s="110"/>
      <c r="M52" s="110"/>
      <c r="N52" s="110"/>
      <c r="O52" s="110"/>
    </row>
    <row r="53" spans="1:15" ht="50.25" customHeight="1">
      <c r="A53" s="107" t="s">
        <v>1876</v>
      </c>
      <c r="B53" s="108" t="s">
        <v>1877</v>
      </c>
      <c r="C53" s="108" t="s">
        <v>1878</v>
      </c>
      <c r="D53" s="108" t="s">
        <v>2829</v>
      </c>
      <c r="E53" s="108" t="s">
        <v>2815</v>
      </c>
      <c r="F53" s="108" t="s">
        <v>2816</v>
      </c>
      <c r="G53" s="108" t="s">
        <v>227</v>
      </c>
      <c r="H53" s="110"/>
      <c r="I53" s="110"/>
      <c r="J53" s="110"/>
      <c r="K53" s="110"/>
      <c r="L53" s="110"/>
      <c r="M53" s="110"/>
      <c r="N53" s="110"/>
      <c r="O53" s="110"/>
    </row>
    <row r="54" spans="1:15" ht="51.75" customHeight="1">
      <c r="A54" s="107" t="s">
        <v>1876</v>
      </c>
      <c r="B54" s="108" t="s">
        <v>1877</v>
      </c>
      <c r="C54" s="108" t="s">
        <v>1878</v>
      </c>
      <c r="D54" s="108" t="s">
        <v>1886</v>
      </c>
      <c r="E54" s="108" t="s">
        <v>2815</v>
      </c>
      <c r="F54" s="108" t="s">
        <v>2816</v>
      </c>
      <c r="G54" s="108" t="s">
        <v>227</v>
      </c>
      <c r="H54" s="110"/>
      <c r="I54" s="110"/>
      <c r="J54" s="110"/>
      <c r="K54" s="110"/>
      <c r="L54" s="110"/>
      <c r="M54" s="110"/>
      <c r="N54" s="110"/>
      <c r="O54" s="110"/>
    </row>
    <row r="55" spans="1:15" ht="49.5" customHeight="1">
      <c r="A55" s="107" t="s">
        <v>1876</v>
      </c>
      <c r="B55" s="108" t="s">
        <v>1877</v>
      </c>
      <c r="C55" s="108" t="s">
        <v>1878</v>
      </c>
      <c r="D55" s="108" t="s">
        <v>1886</v>
      </c>
      <c r="E55" s="108" t="s">
        <v>2815</v>
      </c>
      <c r="F55" s="108" t="s">
        <v>2817</v>
      </c>
      <c r="G55" s="108" t="s">
        <v>227</v>
      </c>
      <c r="H55" s="110"/>
      <c r="I55" s="110"/>
      <c r="J55" s="109">
        <v>2169.21</v>
      </c>
      <c r="K55" s="110"/>
      <c r="L55" s="109">
        <v>2169.21</v>
      </c>
      <c r="M55" s="110"/>
      <c r="N55" s="109">
        <v>2425.0300000000002</v>
      </c>
      <c r="O55" s="110"/>
    </row>
    <row r="56" spans="1:15" ht="56.25" customHeight="1">
      <c r="A56" s="107" t="s">
        <v>1876</v>
      </c>
      <c r="B56" s="108" t="s">
        <v>1877</v>
      </c>
      <c r="C56" s="108" t="s">
        <v>1878</v>
      </c>
      <c r="D56" s="108" t="s">
        <v>1886</v>
      </c>
      <c r="E56" s="108" t="s">
        <v>2815</v>
      </c>
      <c r="F56" s="108" t="s">
        <v>2826</v>
      </c>
      <c r="G56" s="108" t="s">
        <v>227</v>
      </c>
      <c r="H56" s="110"/>
      <c r="I56" s="110"/>
      <c r="J56" s="109">
        <v>32.450000000000003</v>
      </c>
      <c r="K56" s="110"/>
      <c r="L56" s="109">
        <v>32.450000000000003</v>
      </c>
      <c r="M56" s="110"/>
      <c r="N56" s="109">
        <v>33.81</v>
      </c>
      <c r="O56" s="110"/>
    </row>
    <row r="57" spans="1:15" ht="51.75" customHeight="1">
      <c r="A57" s="107" t="s">
        <v>1876</v>
      </c>
      <c r="B57" s="108" t="s">
        <v>1877</v>
      </c>
      <c r="C57" s="108" t="s">
        <v>1878</v>
      </c>
      <c r="D57" s="108" t="s">
        <v>2829</v>
      </c>
      <c r="E57" s="108" t="s">
        <v>2815</v>
      </c>
      <c r="F57" s="108" t="s">
        <v>2826</v>
      </c>
      <c r="G57" s="108" t="s">
        <v>227</v>
      </c>
      <c r="H57" s="110"/>
      <c r="I57" s="110"/>
      <c r="J57" s="109">
        <v>32.450000000000003</v>
      </c>
      <c r="K57" s="109">
        <v>38.94</v>
      </c>
      <c r="L57" s="109">
        <v>32.450000000000003</v>
      </c>
      <c r="M57" s="109">
        <v>38.94</v>
      </c>
      <c r="N57" s="110"/>
      <c r="O57" s="110"/>
    </row>
    <row r="58" spans="1:15" ht="61.5" customHeight="1">
      <c r="A58" s="107" t="s">
        <v>1876</v>
      </c>
      <c r="B58" s="108" t="s">
        <v>1877</v>
      </c>
      <c r="C58" s="108" t="s">
        <v>1878</v>
      </c>
      <c r="D58" s="108" t="s">
        <v>2830</v>
      </c>
      <c r="E58" s="108" t="s">
        <v>2815</v>
      </c>
      <c r="F58" s="108" t="s">
        <v>2817</v>
      </c>
      <c r="G58" s="108" t="s">
        <v>227</v>
      </c>
      <c r="H58" s="110"/>
      <c r="I58" s="110"/>
      <c r="J58" s="110"/>
      <c r="K58" s="110"/>
      <c r="L58" s="110"/>
      <c r="M58" s="110"/>
      <c r="N58" s="109">
        <v>1991.63</v>
      </c>
      <c r="O58" s="109">
        <v>2273.12</v>
      </c>
    </row>
    <row r="59" spans="1:15" ht="64.5" customHeight="1">
      <c r="A59" s="107" t="s">
        <v>1876</v>
      </c>
      <c r="B59" s="108" t="s">
        <v>1877</v>
      </c>
      <c r="C59" s="108" t="s">
        <v>1878</v>
      </c>
      <c r="D59" s="108" t="s">
        <v>2830</v>
      </c>
      <c r="E59" s="108" t="s">
        <v>2815</v>
      </c>
      <c r="F59" s="108" t="s">
        <v>2826</v>
      </c>
      <c r="G59" s="108" t="s">
        <v>227</v>
      </c>
      <c r="H59" s="110"/>
      <c r="I59" s="110"/>
      <c r="J59" s="110"/>
      <c r="K59" s="110"/>
      <c r="L59" s="110"/>
      <c r="M59" s="110"/>
      <c r="N59" s="109">
        <v>33.81</v>
      </c>
      <c r="O59" s="109">
        <v>40.57</v>
      </c>
    </row>
    <row r="60" spans="1:15" ht="67.5" customHeight="1">
      <c r="A60" s="107" t="s">
        <v>1838</v>
      </c>
      <c r="B60" s="108" t="s">
        <v>229</v>
      </c>
      <c r="C60" s="108" t="s">
        <v>230</v>
      </c>
      <c r="D60" s="108" t="s">
        <v>2831</v>
      </c>
      <c r="E60" s="108" t="s">
        <v>2815</v>
      </c>
      <c r="F60" s="108" t="s">
        <v>2816</v>
      </c>
      <c r="G60" s="108" t="s">
        <v>227</v>
      </c>
      <c r="H60" s="109">
        <v>17.88</v>
      </c>
      <c r="I60" s="109">
        <v>21.46</v>
      </c>
      <c r="J60" s="109">
        <v>19.05</v>
      </c>
      <c r="K60" s="109">
        <v>22.86</v>
      </c>
      <c r="L60" s="109">
        <v>19.05</v>
      </c>
      <c r="M60" s="109">
        <v>22.86</v>
      </c>
      <c r="N60" s="109">
        <v>20.329999999999998</v>
      </c>
      <c r="O60" s="109">
        <v>24.4</v>
      </c>
    </row>
    <row r="61" spans="1:15" ht="69" customHeight="1">
      <c r="A61" s="107" t="s">
        <v>1838</v>
      </c>
      <c r="B61" s="108" t="s">
        <v>229</v>
      </c>
      <c r="C61" s="108" t="s">
        <v>230</v>
      </c>
      <c r="D61" s="108" t="s">
        <v>2831</v>
      </c>
      <c r="E61" s="108" t="s">
        <v>2815</v>
      </c>
      <c r="F61" s="108" t="s">
        <v>2817</v>
      </c>
      <c r="G61" s="108" t="s">
        <v>227</v>
      </c>
      <c r="H61" s="109">
        <v>1968.57</v>
      </c>
      <c r="I61" s="109">
        <v>2362.2800000000002</v>
      </c>
      <c r="J61" s="109">
        <v>2047.32</v>
      </c>
      <c r="K61" s="109">
        <v>2456.7800000000002</v>
      </c>
      <c r="L61" s="109">
        <v>2047.32</v>
      </c>
      <c r="M61" s="109">
        <v>2456.7800000000002</v>
      </c>
      <c r="N61" s="109">
        <v>2133.29</v>
      </c>
      <c r="O61" s="109">
        <v>2559.9499999999998</v>
      </c>
    </row>
    <row r="62" spans="1:15" ht="48.75" customHeight="1">
      <c r="A62" s="107" t="s">
        <v>1880</v>
      </c>
      <c r="B62" s="108" t="s">
        <v>406</v>
      </c>
      <c r="C62" s="108" t="s">
        <v>407</v>
      </c>
      <c r="D62" s="108" t="s">
        <v>2832</v>
      </c>
      <c r="E62" s="108" t="s">
        <v>2815</v>
      </c>
      <c r="F62" s="108" t="s">
        <v>2817</v>
      </c>
      <c r="G62" s="108" t="s">
        <v>227</v>
      </c>
      <c r="H62" s="110"/>
      <c r="I62" s="110"/>
      <c r="J62" s="110"/>
      <c r="K62" s="110"/>
      <c r="L62" s="109">
        <v>2173.85</v>
      </c>
      <c r="M62" s="109">
        <v>2346.36</v>
      </c>
      <c r="N62" s="109">
        <v>2265.08</v>
      </c>
      <c r="O62" s="109">
        <v>2505.91</v>
      </c>
    </row>
    <row r="63" spans="1:15" ht="43.5" customHeight="1">
      <c r="A63" s="107" t="s">
        <v>1880</v>
      </c>
      <c r="B63" s="108" t="s">
        <v>406</v>
      </c>
      <c r="C63" s="108" t="s">
        <v>407</v>
      </c>
      <c r="D63" s="108" t="s">
        <v>2832</v>
      </c>
      <c r="E63" s="108" t="s">
        <v>2815</v>
      </c>
      <c r="F63" s="108" t="s">
        <v>2816</v>
      </c>
      <c r="G63" s="108" t="s">
        <v>227</v>
      </c>
      <c r="H63" s="110"/>
      <c r="I63" s="110"/>
      <c r="J63" s="110"/>
      <c r="K63" s="110"/>
      <c r="L63" s="109">
        <v>32.450000000000003</v>
      </c>
      <c r="M63" s="109">
        <v>38.94</v>
      </c>
      <c r="N63" s="109">
        <v>33.81</v>
      </c>
      <c r="O63" s="109">
        <v>40.57</v>
      </c>
    </row>
    <row r="64" spans="1:15" ht="63" customHeight="1">
      <c r="A64" s="107" t="s">
        <v>2833</v>
      </c>
      <c r="B64" s="108" t="s">
        <v>406</v>
      </c>
      <c r="C64" s="108" t="s">
        <v>407</v>
      </c>
      <c r="D64" s="108" t="s">
        <v>2834</v>
      </c>
      <c r="E64" s="108" t="s">
        <v>2815</v>
      </c>
      <c r="F64" s="108" t="s">
        <v>2817</v>
      </c>
      <c r="G64" s="108" t="s">
        <v>227</v>
      </c>
      <c r="H64" s="109">
        <v>1880.11</v>
      </c>
      <c r="I64" s="109">
        <v>2256.13</v>
      </c>
      <c r="J64" s="109">
        <v>2173.85</v>
      </c>
      <c r="K64" s="109">
        <v>2346.36</v>
      </c>
      <c r="L64" s="110"/>
      <c r="M64" s="110"/>
      <c r="N64" s="110"/>
      <c r="O64" s="110"/>
    </row>
    <row r="65" spans="1:15" ht="61.5" customHeight="1">
      <c r="A65" s="107" t="s">
        <v>2833</v>
      </c>
      <c r="B65" s="108" t="s">
        <v>406</v>
      </c>
      <c r="C65" s="108" t="s">
        <v>407</v>
      </c>
      <c r="D65" s="108" t="s">
        <v>2834</v>
      </c>
      <c r="E65" s="108" t="s">
        <v>2815</v>
      </c>
      <c r="F65" s="108" t="s">
        <v>2816</v>
      </c>
      <c r="G65" s="108" t="s">
        <v>227</v>
      </c>
      <c r="H65" s="109">
        <v>32.07</v>
      </c>
      <c r="I65" s="109">
        <v>38.479999999999997</v>
      </c>
      <c r="J65" s="109">
        <v>32.450000000000003</v>
      </c>
      <c r="K65" s="109">
        <v>38.94</v>
      </c>
      <c r="L65" s="110"/>
      <c r="M65" s="110"/>
      <c r="N65" s="110"/>
      <c r="O65" s="110"/>
    </row>
    <row r="66" spans="1:15" ht="52.5" customHeight="1">
      <c r="A66" s="107" t="s">
        <v>1890</v>
      </c>
      <c r="B66" s="108" t="s">
        <v>1891</v>
      </c>
      <c r="C66" s="108" t="s">
        <v>1892</v>
      </c>
      <c r="D66" s="108" t="s">
        <v>1894</v>
      </c>
      <c r="E66" s="108" t="s">
        <v>2815</v>
      </c>
      <c r="F66" s="108" t="s">
        <v>2817</v>
      </c>
      <c r="G66" s="108" t="s">
        <v>227</v>
      </c>
      <c r="H66" s="110"/>
      <c r="I66" s="110"/>
      <c r="J66" s="109">
        <v>3171.34</v>
      </c>
      <c r="K66" s="110"/>
      <c r="L66" s="109">
        <v>3171.34</v>
      </c>
      <c r="M66" s="110"/>
      <c r="N66" s="109">
        <v>3751.7</v>
      </c>
      <c r="O66" s="110"/>
    </row>
    <row r="67" spans="1:15" ht="54.75" customHeight="1">
      <c r="A67" s="107" t="s">
        <v>1890</v>
      </c>
      <c r="B67" s="108" t="s">
        <v>1891</v>
      </c>
      <c r="C67" s="108" t="s">
        <v>1892</v>
      </c>
      <c r="D67" s="108" t="s">
        <v>2835</v>
      </c>
      <c r="E67" s="108" t="s">
        <v>2815</v>
      </c>
      <c r="F67" s="108" t="s">
        <v>2816</v>
      </c>
      <c r="G67" s="108" t="s">
        <v>227</v>
      </c>
      <c r="H67" s="110"/>
      <c r="I67" s="110"/>
      <c r="J67" s="109">
        <v>43.32</v>
      </c>
      <c r="K67" s="109">
        <v>51.98</v>
      </c>
      <c r="L67" s="109">
        <v>43.32</v>
      </c>
      <c r="M67" s="109">
        <v>51.98</v>
      </c>
      <c r="N67" s="109">
        <v>45.05</v>
      </c>
      <c r="O67" s="109">
        <v>54.06</v>
      </c>
    </row>
    <row r="68" spans="1:15" ht="51" customHeight="1">
      <c r="A68" s="107" t="s">
        <v>1890</v>
      </c>
      <c r="B68" s="108" t="s">
        <v>1891</v>
      </c>
      <c r="C68" s="108" t="s">
        <v>1892</v>
      </c>
      <c r="D68" s="108" t="s">
        <v>1894</v>
      </c>
      <c r="E68" s="108" t="s">
        <v>2815</v>
      </c>
      <c r="F68" s="108" t="s">
        <v>2816</v>
      </c>
      <c r="G68" s="108" t="s">
        <v>227</v>
      </c>
      <c r="H68" s="110"/>
      <c r="I68" s="110"/>
      <c r="J68" s="109">
        <v>43.32</v>
      </c>
      <c r="K68" s="110"/>
      <c r="L68" s="109">
        <v>43.32</v>
      </c>
      <c r="M68" s="110"/>
      <c r="N68" s="109">
        <v>45.05</v>
      </c>
      <c r="O68" s="110"/>
    </row>
    <row r="69" spans="1:15" ht="61.5" customHeight="1">
      <c r="A69" s="107" t="s">
        <v>1890</v>
      </c>
      <c r="B69" s="108" t="s">
        <v>1891</v>
      </c>
      <c r="C69" s="108" t="s">
        <v>1892</v>
      </c>
      <c r="D69" s="108" t="s">
        <v>2835</v>
      </c>
      <c r="E69" s="108" t="s">
        <v>2815</v>
      </c>
      <c r="F69" s="108" t="s">
        <v>2817</v>
      </c>
      <c r="G69" s="108" t="s">
        <v>227</v>
      </c>
      <c r="H69" s="110"/>
      <c r="I69" s="110"/>
      <c r="J69" s="109">
        <v>2754.38</v>
      </c>
      <c r="K69" s="109">
        <v>3305.26</v>
      </c>
      <c r="L69" s="109">
        <v>2754.38</v>
      </c>
      <c r="M69" s="109">
        <v>3305.26</v>
      </c>
      <c r="N69" s="109">
        <v>2936.17</v>
      </c>
      <c r="O69" s="109">
        <v>3523.4</v>
      </c>
    </row>
    <row r="70" spans="1:15">
      <c r="A70" s="206" t="s">
        <v>412</v>
      </c>
      <c r="B70" s="206" t="s">
        <v>412</v>
      </c>
      <c r="C70" s="206" t="s">
        <v>412</v>
      </c>
      <c r="D70" s="206" t="s">
        <v>412</v>
      </c>
      <c r="E70" s="206" t="s">
        <v>412</v>
      </c>
      <c r="F70" s="206" t="s">
        <v>412</v>
      </c>
      <c r="G70" s="206" t="s">
        <v>412</v>
      </c>
      <c r="H70" s="206" t="s">
        <v>412</v>
      </c>
      <c r="I70" s="206" t="s">
        <v>412</v>
      </c>
      <c r="J70" s="206" t="s">
        <v>412</v>
      </c>
      <c r="K70" s="206" t="s">
        <v>412</v>
      </c>
      <c r="L70" s="206" t="s">
        <v>412</v>
      </c>
      <c r="M70" s="206" t="s">
        <v>412</v>
      </c>
      <c r="N70" s="206" t="s">
        <v>412</v>
      </c>
      <c r="O70" s="206" t="s">
        <v>412</v>
      </c>
    </row>
    <row r="71" spans="1:15" ht="48.75" customHeight="1">
      <c r="A71" s="107" t="s">
        <v>2836</v>
      </c>
      <c r="B71" s="108" t="s">
        <v>2055</v>
      </c>
      <c r="C71" s="108" t="s">
        <v>2056</v>
      </c>
      <c r="D71" s="108" t="s">
        <v>1928</v>
      </c>
      <c r="E71" s="108" t="s">
        <v>2815</v>
      </c>
      <c r="F71" s="108" t="s">
        <v>2837</v>
      </c>
      <c r="G71" s="108" t="s">
        <v>227</v>
      </c>
      <c r="H71" s="110"/>
      <c r="I71" s="110"/>
      <c r="J71" s="109">
        <v>21.57</v>
      </c>
      <c r="K71" s="109">
        <v>25.88</v>
      </c>
      <c r="L71" s="110"/>
      <c r="M71" s="110"/>
      <c r="N71" s="110"/>
      <c r="O71" s="110"/>
    </row>
    <row r="72" spans="1:15" ht="41.25" customHeight="1">
      <c r="A72" s="107" t="s">
        <v>2836</v>
      </c>
      <c r="B72" s="108" t="s">
        <v>2055</v>
      </c>
      <c r="C72" s="108" t="s">
        <v>2056</v>
      </c>
      <c r="D72" s="108" t="s">
        <v>1928</v>
      </c>
      <c r="E72" s="108" t="s">
        <v>2815</v>
      </c>
      <c r="F72" s="108" t="s">
        <v>2838</v>
      </c>
      <c r="G72" s="108" t="s">
        <v>227</v>
      </c>
      <c r="H72" s="110"/>
      <c r="I72" s="110"/>
      <c r="J72" s="109">
        <v>18.309999999999999</v>
      </c>
      <c r="K72" s="109">
        <v>21.97</v>
      </c>
      <c r="L72" s="110"/>
      <c r="M72" s="110"/>
      <c r="N72" s="110"/>
      <c r="O72" s="110"/>
    </row>
    <row r="73" spans="1:15" ht="41.25" customHeight="1">
      <c r="A73" s="107" t="s">
        <v>2836</v>
      </c>
      <c r="B73" s="108" t="s">
        <v>2055</v>
      </c>
      <c r="C73" s="108" t="s">
        <v>2056</v>
      </c>
      <c r="D73" s="108" t="s">
        <v>1928</v>
      </c>
      <c r="E73" s="108" t="s">
        <v>2815</v>
      </c>
      <c r="F73" s="108" t="s">
        <v>2839</v>
      </c>
      <c r="G73" s="108" t="s">
        <v>227</v>
      </c>
      <c r="H73" s="110"/>
      <c r="I73" s="110"/>
      <c r="J73" s="109">
        <v>32.26</v>
      </c>
      <c r="K73" s="109">
        <v>38.71</v>
      </c>
      <c r="L73" s="110"/>
      <c r="M73" s="110"/>
      <c r="N73" s="110"/>
      <c r="O73" s="110"/>
    </row>
    <row r="74" spans="1:15" ht="38.25" customHeight="1">
      <c r="A74" s="107" t="s">
        <v>2836</v>
      </c>
      <c r="B74" s="108" t="s">
        <v>2055</v>
      </c>
      <c r="C74" s="108" t="s">
        <v>2056</v>
      </c>
      <c r="D74" s="108" t="s">
        <v>1928</v>
      </c>
      <c r="E74" s="108" t="s">
        <v>2815</v>
      </c>
      <c r="F74" s="108" t="s">
        <v>2817</v>
      </c>
      <c r="G74" s="108" t="s">
        <v>227</v>
      </c>
      <c r="H74" s="110"/>
      <c r="I74" s="110"/>
      <c r="J74" s="109">
        <v>1523.06</v>
      </c>
      <c r="K74" s="109">
        <v>1827.67</v>
      </c>
      <c r="L74" s="110"/>
      <c r="M74" s="110"/>
      <c r="N74" s="110"/>
      <c r="O74" s="110"/>
    </row>
    <row r="75" spans="1:15" ht="37.5" customHeight="1">
      <c r="A75" s="107" t="s">
        <v>2836</v>
      </c>
      <c r="B75" s="108" t="s">
        <v>2055</v>
      </c>
      <c r="C75" s="108" t="s">
        <v>2056</v>
      </c>
      <c r="D75" s="108" t="s">
        <v>1928</v>
      </c>
      <c r="E75" s="108" t="s">
        <v>2815</v>
      </c>
      <c r="F75" s="108" t="s">
        <v>2816</v>
      </c>
      <c r="G75" s="108" t="s">
        <v>227</v>
      </c>
      <c r="H75" s="110"/>
      <c r="I75" s="110"/>
      <c r="J75" s="110"/>
      <c r="K75" s="110"/>
      <c r="L75" s="110"/>
      <c r="M75" s="110"/>
      <c r="N75" s="110"/>
      <c r="O75" s="110"/>
    </row>
    <row r="76" spans="1:15" ht="73.5" customHeight="1">
      <c r="A76" s="107" t="s">
        <v>2836</v>
      </c>
      <c r="B76" s="108" t="s">
        <v>2055</v>
      </c>
      <c r="C76" s="108" t="s">
        <v>2056</v>
      </c>
      <c r="D76" s="108" t="s">
        <v>1928</v>
      </c>
      <c r="E76" s="108" t="s">
        <v>2815</v>
      </c>
      <c r="F76" s="108" t="s">
        <v>2840</v>
      </c>
      <c r="G76" s="108" t="s">
        <v>227</v>
      </c>
      <c r="H76" s="110"/>
      <c r="I76" s="110"/>
      <c r="J76" s="109">
        <v>19.05</v>
      </c>
      <c r="K76" s="109">
        <v>22.86</v>
      </c>
      <c r="L76" s="110"/>
      <c r="M76" s="110"/>
      <c r="N76" s="110"/>
      <c r="O76" s="110"/>
    </row>
    <row r="77" spans="1:15" ht="45" customHeight="1">
      <c r="A77" s="107" t="s">
        <v>2841</v>
      </c>
      <c r="B77" s="108" t="s">
        <v>1900</v>
      </c>
      <c r="C77" s="108" t="s">
        <v>1901</v>
      </c>
      <c r="D77" s="108" t="s">
        <v>1930</v>
      </c>
      <c r="E77" s="108" t="s">
        <v>2815</v>
      </c>
      <c r="F77" s="108" t="s">
        <v>2817</v>
      </c>
      <c r="G77" s="108" t="s">
        <v>227</v>
      </c>
      <c r="H77" s="109">
        <v>1962.6</v>
      </c>
      <c r="I77" s="109">
        <v>2355.12</v>
      </c>
      <c r="J77" s="109">
        <v>1962.6</v>
      </c>
      <c r="K77" s="109">
        <v>2355.12</v>
      </c>
      <c r="L77" s="109">
        <v>1962.6</v>
      </c>
      <c r="M77" s="109">
        <v>2355.12</v>
      </c>
      <c r="N77" s="109">
        <v>2039.02</v>
      </c>
      <c r="O77" s="109">
        <v>2446.8200000000002</v>
      </c>
    </row>
    <row r="78" spans="1:15" ht="48.75" customHeight="1">
      <c r="A78" s="107" t="s">
        <v>2841</v>
      </c>
      <c r="B78" s="108" t="s">
        <v>1900</v>
      </c>
      <c r="C78" s="108" t="s">
        <v>1901</v>
      </c>
      <c r="D78" s="108" t="s">
        <v>1930</v>
      </c>
      <c r="E78" s="108" t="s">
        <v>2815</v>
      </c>
      <c r="F78" s="108" t="s">
        <v>2816</v>
      </c>
      <c r="G78" s="108" t="s">
        <v>227</v>
      </c>
      <c r="H78" s="109">
        <v>0</v>
      </c>
      <c r="I78" s="109">
        <v>0</v>
      </c>
      <c r="J78" s="109">
        <v>32.26</v>
      </c>
      <c r="K78" s="109">
        <v>38.71</v>
      </c>
      <c r="L78" s="109">
        <v>32.26</v>
      </c>
      <c r="M78" s="109">
        <v>38.71</v>
      </c>
      <c r="N78" s="109">
        <v>32.26</v>
      </c>
      <c r="O78" s="109">
        <v>38.71</v>
      </c>
    </row>
    <row r="79" spans="1:15" ht="45.75" customHeight="1">
      <c r="A79" s="107" t="s">
        <v>1903</v>
      </c>
      <c r="B79" s="108" t="s">
        <v>423</v>
      </c>
      <c r="C79" s="108" t="s">
        <v>424</v>
      </c>
      <c r="D79" s="108" t="s">
        <v>412</v>
      </c>
      <c r="E79" s="108" t="s">
        <v>2815</v>
      </c>
      <c r="F79" s="108" t="s">
        <v>2817</v>
      </c>
      <c r="G79" s="108" t="s">
        <v>227</v>
      </c>
      <c r="H79" s="109">
        <v>2330.87</v>
      </c>
      <c r="I79" s="110"/>
      <c r="J79" s="109">
        <v>2424.09</v>
      </c>
      <c r="K79" s="110"/>
      <c r="L79" s="109">
        <v>2424.09</v>
      </c>
      <c r="M79" s="110"/>
      <c r="N79" s="109">
        <v>2424.09</v>
      </c>
      <c r="O79" s="110"/>
    </row>
    <row r="80" spans="1:15" ht="50.25" customHeight="1">
      <c r="A80" s="107" t="s">
        <v>1903</v>
      </c>
      <c r="B80" s="108" t="s">
        <v>423</v>
      </c>
      <c r="C80" s="108" t="s">
        <v>424</v>
      </c>
      <c r="D80" s="108" t="s">
        <v>412</v>
      </c>
      <c r="E80" s="108" t="s">
        <v>2815</v>
      </c>
      <c r="F80" s="108" t="s">
        <v>2816</v>
      </c>
      <c r="G80" s="108" t="s">
        <v>227</v>
      </c>
      <c r="H80" s="109">
        <v>15.69</v>
      </c>
      <c r="I80" s="110"/>
      <c r="J80" s="109">
        <v>16.309999999999999</v>
      </c>
      <c r="K80" s="110"/>
      <c r="L80" s="109">
        <v>16.309999999999999</v>
      </c>
      <c r="M80" s="110"/>
      <c r="N80" s="110"/>
      <c r="O80" s="110"/>
    </row>
    <row r="81" spans="1:15" ht="45" customHeight="1">
      <c r="A81" s="107" t="s">
        <v>2836</v>
      </c>
      <c r="B81" s="108" t="s">
        <v>1906</v>
      </c>
      <c r="C81" s="108" t="s">
        <v>1907</v>
      </c>
      <c r="D81" s="108" t="s">
        <v>2842</v>
      </c>
      <c r="E81" s="108" t="s">
        <v>2815</v>
      </c>
      <c r="F81" s="108" t="s">
        <v>2817</v>
      </c>
      <c r="G81" s="108" t="s">
        <v>227</v>
      </c>
      <c r="H81" s="109">
        <v>1462.54</v>
      </c>
      <c r="I81" s="109">
        <v>1755.05</v>
      </c>
      <c r="J81" s="109">
        <v>1491.79</v>
      </c>
      <c r="K81" s="109">
        <v>1790.15</v>
      </c>
      <c r="L81" s="110"/>
      <c r="M81" s="110"/>
      <c r="N81" s="110"/>
      <c r="O81" s="110"/>
    </row>
    <row r="82" spans="1:15" ht="38.25" customHeight="1">
      <c r="A82" s="107" t="s">
        <v>2836</v>
      </c>
      <c r="B82" s="108" t="s">
        <v>1906</v>
      </c>
      <c r="C82" s="108" t="s">
        <v>1907</v>
      </c>
      <c r="D82" s="108" t="s">
        <v>2842</v>
      </c>
      <c r="E82" s="108" t="s">
        <v>2815</v>
      </c>
      <c r="F82" s="108" t="s">
        <v>2816</v>
      </c>
      <c r="G82" s="108" t="s">
        <v>227</v>
      </c>
      <c r="H82" s="109">
        <v>32.26</v>
      </c>
      <c r="I82" s="109">
        <v>38.71</v>
      </c>
      <c r="J82" s="109">
        <v>32.26</v>
      </c>
      <c r="K82" s="109">
        <v>38.71</v>
      </c>
      <c r="L82" s="110"/>
      <c r="M82" s="110"/>
      <c r="N82" s="110"/>
      <c r="O82" s="110"/>
    </row>
    <row r="83" spans="1:15" ht="47.25" customHeight="1">
      <c r="A83" s="107" t="s">
        <v>2843</v>
      </c>
      <c r="B83" s="108" t="s">
        <v>1906</v>
      </c>
      <c r="C83" s="108" t="s">
        <v>1907</v>
      </c>
      <c r="D83" s="108" t="s">
        <v>1930</v>
      </c>
      <c r="E83" s="108" t="s">
        <v>2815</v>
      </c>
      <c r="F83" s="108" t="s">
        <v>2816</v>
      </c>
      <c r="G83" s="108" t="s">
        <v>227</v>
      </c>
      <c r="H83" s="110"/>
      <c r="I83" s="110"/>
      <c r="J83" s="110"/>
      <c r="K83" s="110"/>
      <c r="L83" s="109">
        <v>32.26</v>
      </c>
      <c r="M83" s="109">
        <v>38.71</v>
      </c>
      <c r="N83" s="109">
        <v>32.26</v>
      </c>
      <c r="O83" s="109">
        <v>38.71</v>
      </c>
    </row>
    <row r="84" spans="1:15" ht="44.25" customHeight="1">
      <c r="A84" s="107" t="s">
        <v>2843</v>
      </c>
      <c r="B84" s="108" t="s">
        <v>1906</v>
      </c>
      <c r="C84" s="108" t="s">
        <v>1907</v>
      </c>
      <c r="D84" s="108" t="s">
        <v>1930</v>
      </c>
      <c r="E84" s="108" t="s">
        <v>2815</v>
      </c>
      <c r="F84" s="108" t="s">
        <v>2817</v>
      </c>
      <c r="G84" s="108" t="s">
        <v>227</v>
      </c>
      <c r="H84" s="110"/>
      <c r="I84" s="110"/>
      <c r="J84" s="110"/>
      <c r="K84" s="110"/>
      <c r="L84" s="109">
        <v>1324.49</v>
      </c>
      <c r="M84" s="109">
        <v>1589.39</v>
      </c>
      <c r="N84" s="109">
        <v>1324.49</v>
      </c>
      <c r="O84" s="109">
        <v>1589.39</v>
      </c>
    </row>
    <row r="85" spans="1:15" ht="46.5" customHeight="1">
      <c r="A85" s="107" t="s">
        <v>1922</v>
      </c>
      <c r="B85" s="108" t="s">
        <v>1923</v>
      </c>
      <c r="C85" s="108" t="s">
        <v>1924</v>
      </c>
      <c r="D85" s="108" t="s">
        <v>412</v>
      </c>
      <c r="E85" s="108" t="s">
        <v>2815</v>
      </c>
      <c r="F85" s="108" t="s">
        <v>2817</v>
      </c>
      <c r="G85" s="108" t="s">
        <v>227</v>
      </c>
      <c r="H85" s="109">
        <v>1937.34</v>
      </c>
      <c r="I85" s="110"/>
      <c r="J85" s="109">
        <v>2048.54</v>
      </c>
      <c r="K85" s="110"/>
      <c r="L85" s="109">
        <v>2048.54</v>
      </c>
      <c r="M85" s="110"/>
      <c r="N85" s="109">
        <v>3187.85</v>
      </c>
      <c r="O85" s="110"/>
    </row>
    <row r="86" spans="1:15" ht="41.25" customHeight="1">
      <c r="A86" s="107" t="s">
        <v>1922</v>
      </c>
      <c r="B86" s="108" t="s">
        <v>1923</v>
      </c>
      <c r="C86" s="108" t="s">
        <v>1924</v>
      </c>
      <c r="D86" s="108" t="s">
        <v>412</v>
      </c>
      <c r="E86" s="108" t="s">
        <v>2815</v>
      </c>
      <c r="F86" s="108" t="s">
        <v>2816</v>
      </c>
      <c r="G86" s="108" t="s">
        <v>227</v>
      </c>
      <c r="H86" s="109">
        <v>32.26</v>
      </c>
      <c r="I86" s="110"/>
      <c r="J86" s="109">
        <v>32.26</v>
      </c>
      <c r="K86" s="110"/>
      <c r="L86" s="109">
        <v>32.26</v>
      </c>
      <c r="M86" s="110"/>
      <c r="N86" s="110"/>
      <c r="O86" s="110"/>
    </row>
    <row r="87" spans="1:15" ht="50.25" customHeight="1">
      <c r="A87" s="107" t="s">
        <v>1929</v>
      </c>
      <c r="B87" s="108" t="s">
        <v>452</v>
      </c>
      <c r="C87" s="108" t="s">
        <v>453</v>
      </c>
      <c r="D87" s="108" t="s">
        <v>454</v>
      </c>
      <c r="E87" s="108" t="s">
        <v>2815</v>
      </c>
      <c r="F87" s="108" t="s">
        <v>2817</v>
      </c>
      <c r="G87" s="108" t="s">
        <v>235</v>
      </c>
      <c r="H87" s="109">
        <v>1641.53</v>
      </c>
      <c r="I87" s="109">
        <v>1641.53</v>
      </c>
      <c r="J87" s="110"/>
      <c r="K87" s="110"/>
      <c r="L87" s="109">
        <v>1707.15</v>
      </c>
      <c r="M87" s="109">
        <v>1707.15</v>
      </c>
      <c r="N87" s="109">
        <v>1707.15</v>
      </c>
      <c r="O87" s="109">
        <v>1707.15</v>
      </c>
    </row>
    <row r="88" spans="1:15" ht="45" customHeight="1">
      <c r="A88" s="107" t="s">
        <v>1929</v>
      </c>
      <c r="B88" s="108" t="s">
        <v>452</v>
      </c>
      <c r="C88" s="108" t="s">
        <v>453</v>
      </c>
      <c r="D88" s="108" t="s">
        <v>2844</v>
      </c>
      <c r="E88" s="108" t="s">
        <v>2815</v>
      </c>
      <c r="F88" s="108" t="s">
        <v>2817</v>
      </c>
      <c r="G88" s="108" t="s">
        <v>235</v>
      </c>
      <c r="H88" s="110"/>
      <c r="I88" s="110"/>
      <c r="J88" s="109">
        <v>1707.15</v>
      </c>
      <c r="K88" s="109">
        <v>1707.15</v>
      </c>
      <c r="L88" s="110"/>
      <c r="M88" s="110"/>
      <c r="N88" s="109">
        <v>1803.14</v>
      </c>
      <c r="O88" s="109">
        <v>1803.14</v>
      </c>
    </row>
    <row r="89" spans="1:15" ht="47.25" customHeight="1">
      <c r="A89" s="107" t="s">
        <v>1929</v>
      </c>
      <c r="B89" s="108" t="s">
        <v>452</v>
      </c>
      <c r="C89" s="108" t="s">
        <v>453</v>
      </c>
      <c r="D89" s="108" t="s">
        <v>2844</v>
      </c>
      <c r="E89" s="108" t="s">
        <v>2815</v>
      </c>
      <c r="F89" s="108" t="s">
        <v>2816</v>
      </c>
      <c r="G89" s="108" t="s">
        <v>235</v>
      </c>
      <c r="H89" s="110"/>
      <c r="I89" s="110"/>
      <c r="J89" s="109">
        <v>8.26</v>
      </c>
      <c r="K89" s="109">
        <v>8.0399999999999991</v>
      </c>
      <c r="L89" s="110"/>
      <c r="M89" s="110"/>
      <c r="N89" s="109">
        <v>8.6</v>
      </c>
      <c r="O89" s="109">
        <v>8.59</v>
      </c>
    </row>
    <row r="90" spans="1:15" ht="45.75" customHeight="1">
      <c r="A90" s="107" t="s">
        <v>1929</v>
      </c>
      <c r="B90" s="108" t="s">
        <v>452</v>
      </c>
      <c r="C90" s="108" t="s">
        <v>453</v>
      </c>
      <c r="D90" s="108" t="s">
        <v>454</v>
      </c>
      <c r="E90" s="108" t="s">
        <v>2815</v>
      </c>
      <c r="F90" s="108" t="s">
        <v>2816</v>
      </c>
      <c r="G90" s="108" t="s">
        <v>235</v>
      </c>
      <c r="H90" s="109">
        <v>7.97</v>
      </c>
      <c r="I90" s="109">
        <v>7.55</v>
      </c>
      <c r="J90" s="110"/>
      <c r="K90" s="110"/>
      <c r="L90" s="109">
        <v>8.26</v>
      </c>
      <c r="M90" s="109">
        <v>8.0399999999999991</v>
      </c>
      <c r="N90" s="109">
        <v>8.26</v>
      </c>
      <c r="O90" s="109">
        <v>8.0399999999999991</v>
      </c>
    </row>
    <row r="91" spans="1:15" ht="65.25" customHeight="1">
      <c r="A91" s="107" t="s">
        <v>2845</v>
      </c>
      <c r="B91" s="108" t="s">
        <v>1953</v>
      </c>
      <c r="C91" s="108" t="s">
        <v>1954</v>
      </c>
      <c r="D91" s="108" t="s">
        <v>2846</v>
      </c>
      <c r="E91" s="108" t="s">
        <v>2815</v>
      </c>
      <c r="F91" s="108" t="s">
        <v>2816</v>
      </c>
      <c r="G91" s="108" t="s">
        <v>227</v>
      </c>
      <c r="H91" s="109">
        <v>21.39</v>
      </c>
      <c r="I91" s="109">
        <v>25.67</v>
      </c>
      <c r="J91" s="109">
        <v>22.26</v>
      </c>
      <c r="K91" s="109">
        <v>26.71</v>
      </c>
      <c r="L91" s="109">
        <v>19.739999999999998</v>
      </c>
      <c r="M91" s="109">
        <v>23.69</v>
      </c>
      <c r="N91" s="109">
        <v>19.739999999999998</v>
      </c>
      <c r="O91" s="109">
        <v>23.69</v>
      </c>
    </row>
    <row r="92" spans="1:15" ht="69.75" customHeight="1">
      <c r="A92" s="107" t="s">
        <v>2845</v>
      </c>
      <c r="B92" s="108" t="s">
        <v>1953</v>
      </c>
      <c r="C92" s="108" t="s">
        <v>1954</v>
      </c>
      <c r="D92" s="108" t="s">
        <v>2847</v>
      </c>
      <c r="E92" s="108" t="s">
        <v>2815</v>
      </c>
      <c r="F92" s="108" t="s">
        <v>2817</v>
      </c>
      <c r="G92" s="108" t="s">
        <v>227</v>
      </c>
      <c r="H92" s="109">
        <v>1305.92</v>
      </c>
      <c r="I92" s="109">
        <v>1567.11</v>
      </c>
      <c r="J92" s="109">
        <v>1358.22</v>
      </c>
      <c r="K92" s="109">
        <v>1629.86</v>
      </c>
      <c r="L92" s="109">
        <v>1684.57</v>
      </c>
      <c r="M92" s="109">
        <v>2021.48</v>
      </c>
      <c r="N92" s="109">
        <v>1748.87</v>
      </c>
      <c r="O92" s="109">
        <v>2098.64</v>
      </c>
    </row>
    <row r="93" spans="1:15" ht="64.5" customHeight="1">
      <c r="A93" s="107" t="s">
        <v>2845</v>
      </c>
      <c r="B93" s="108" t="s">
        <v>1953</v>
      </c>
      <c r="C93" s="108" t="s">
        <v>1954</v>
      </c>
      <c r="D93" s="108" t="s">
        <v>2847</v>
      </c>
      <c r="E93" s="108" t="s">
        <v>2815</v>
      </c>
      <c r="F93" s="108" t="s">
        <v>2816</v>
      </c>
      <c r="G93" s="108" t="s">
        <v>227</v>
      </c>
      <c r="H93" s="109">
        <v>24.79</v>
      </c>
      <c r="I93" s="109">
        <v>28.83</v>
      </c>
      <c r="J93" s="109">
        <v>25.77</v>
      </c>
      <c r="K93" s="109">
        <v>30.73</v>
      </c>
      <c r="L93" s="109">
        <v>32.26</v>
      </c>
      <c r="M93" s="109">
        <v>38.71</v>
      </c>
      <c r="N93" s="109">
        <v>32.26</v>
      </c>
      <c r="O93" s="109">
        <v>38.71</v>
      </c>
    </row>
    <row r="94" spans="1:15" ht="68.25" customHeight="1">
      <c r="A94" s="107" t="s">
        <v>2845</v>
      </c>
      <c r="B94" s="108" t="s">
        <v>1953</v>
      </c>
      <c r="C94" s="108" t="s">
        <v>1954</v>
      </c>
      <c r="D94" s="108" t="s">
        <v>2846</v>
      </c>
      <c r="E94" s="108" t="s">
        <v>2815</v>
      </c>
      <c r="F94" s="108" t="s">
        <v>2817</v>
      </c>
      <c r="G94" s="108" t="s">
        <v>227</v>
      </c>
      <c r="H94" s="109">
        <v>1275.24</v>
      </c>
      <c r="I94" s="109">
        <v>1530.29</v>
      </c>
      <c r="J94" s="109">
        <v>1326.23</v>
      </c>
      <c r="K94" s="109">
        <v>1591.48</v>
      </c>
      <c r="L94" s="109">
        <v>1326.23</v>
      </c>
      <c r="M94" s="109">
        <v>1591.48</v>
      </c>
      <c r="N94" s="109">
        <v>1379.29</v>
      </c>
      <c r="O94" s="109">
        <v>1655.15</v>
      </c>
    </row>
    <row r="95" spans="1:15" ht="42" customHeight="1">
      <c r="A95" s="107" t="s">
        <v>2841</v>
      </c>
      <c r="B95" s="108" t="s">
        <v>1963</v>
      </c>
      <c r="C95" s="108" t="s">
        <v>1964</v>
      </c>
      <c r="D95" s="108" t="s">
        <v>428</v>
      </c>
      <c r="E95" s="108" t="s">
        <v>2815</v>
      </c>
      <c r="F95" s="108" t="s">
        <v>2817</v>
      </c>
      <c r="G95" s="108" t="s">
        <v>235</v>
      </c>
      <c r="H95" s="110"/>
      <c r="I95" s="109">
        <v>2023.3</v>
      </c>
      <c r="J95" s="110"/>
      <c r="K95" s="109">
        <v>2053.84</v>
      </c>
      <c r="L95" s="110"/>
      <c r="M95" s="109">
        <v>2053.84</v>
      </c>
      <c r="N95" s="110"/>
      <c r="O95" s="109">
        <v>2446.8200000000002</v>
      </c>
    </row>
    <row r="96" spans="1:15" ht="47.25" customHeight="1">
      <c r="A96" s="107" t="s">
        <v>2841</v>
      </c>
      <c r="B96" s="108" t="s">
        <v>1963</v>
      </c>
      <c r="C96" s="108" t="s">
        <v>1964</v>
      </c>
      <c r="D96" s="108" t="s">
        <v>428</v>
      </c>
      <c r="E96" s="108" t="s">
        <v>2815</v>
      </c>
      <c r="F96" s="108" t="s">
        <v>2817</v>
      </c>
      <c r="G96" s="108" t="s">
        <v>235</v>
      </c>
      <c r="H96" s="109">
        <v>2023.3</v>
      </c>
      <c r="I96" s="110"/>
      <c r="J96" s="109">
        <v>2053.84</v>
      </c>
      <c r="K96" s="110"/>
      <c r="L96" s="110"/>
      <c r="M96" s="110"/>
      <c r="N96" s="109">
        <v>2055.65</v>
      </c>
      <c r="O96" s="110"/>
    </row>
    <row r="97" spans="1:15" ht="42.75" customHeight="1">
      <c r="A97" s="107" t="s">
        <v>2841</v>
      </c>
      <c r="B97" s="108" t="s">
        <v>1963</v>
      </c>
      <c r="C97" s="108" t="s">
        <v>1964</v>
      </c>
      <c r="D97" s="108" t="s">
        <v>428</v>
      </c>
      <c r="E97" s="108" t="s">
        <v>2815</v>
      </c>
      <c r="F97" s="108" t="s">
        <v>2816</v>
      </c>
      <c r="G97" s="108" t="s">
        <v>235</v>
      </c>
      <c r="H97" s="110"/>
      <c r="I97" s="110"/>
      <c r="J97" s="109">
        <v>38.71</v>
      </c>
      <c r="K97" s="109">
        <v>38.71</v>
      </c>
      <c r="L97" s="109">
        <v>38.71</v>
      </c>
      <c r="M97" s="109">
        <v>38.71</v>
      </c>
      <c r="N97" s="109">
        <v>38.71</v>
      </c>
      <c r="O97" s="109">
        <v>38.71</v>
      </c>
    </row>
    <row r="98" spans="1:15" ht="42" customHeight="1">
      <c r="A98" s="107" t="s">
        <v>1982</v>
      </c>
      <c r="B98" s="108" t="s">
        <v>1983</v>
      </c>
      <c r="C98" s="108" t="s">
        <v>1984</v>
      </c>
      <c r="D98" s="108" t="s">
        <v>1928</v>
      </c>
      <c r="E98" s="108" t="s">
        <v>2815</v>
      </c>
      <c r="F98" s="108" t="s">
        <v>2816</v>
      </c>
      <c r="G98" s="108" t="s">
        <v>227</v>
      </c>
      <c r="H98" s="110"/>
      <c r="I98" s="110"/>
      <c r="J98" s="110"/>
      <c r="K98" s="110"/>
      <c r="L98" s="109">
        <v>32.26</v>
      </c>
      <c r="M98" s="109">
        <v>38.71</v>
      </c>
      <c r="N98" s="110"/>
      <c r="O98" s="110"/>
    </row>
    <row r="99" spans="1:15" ht="55.5" customHeight="1">
      <c r="A99" s="107" t="s">
        <v>1982</v>
      </c>
      <c r="B99" s="108" t="s">
        <v>1983</v>
      </c>
      <c r="C99" s="108" t="s">
        <v>1984</v>
      </c>
      <c r="D99" s="108" t="s">
        <v>1928</v>
      </c>
      <c r="E99" s="108" t="s">
        <v>2815</v>
      </c>
      <c r="F99" s="108" t="s">
        <v>2817</v>
      </c>
      <c r="G99" s="108" t="s">
        <v>227</v>
      </c>
      <c r="H99" s="110"/>
      <c r="I99" s="110"/>
      <c r="J99" s="110"/>
      <c r="K99" s="110"/>
      <c r="L99" s="109">
        <v>1658.48</v>
      </c>
      <c r="M99" s="109">
        <v>1990.18</v>
      </c>
      <c r="N99" s="110"/>
      <c r="O99" s="110"/>
    </row>
    <row r="100" spans="1:15" ht="45" customHeight="1">
      <c r="A100" s="107" t="s">
        <v>1982</v>
      </c>
      <c r="B100" s="108" t="s">
        <v>1983</v>
      </c>
      <c r="C100" s="108" t="s">
        <v>1984</v>
      </c>
      <c r="D100" s="108" t="s">
        <v>2848</v>
      </c>
      <c r="E100" s="108" t="s">
        <v>2815</v>
      </c>
      <c r="F100" s="108" t="s">
        <v>2817</v>
      </c>
      <c r="G100" s="108" t="s">
        <v>227</v>
      </c>
      <c r="H100" s="110"/>
      <c r="I100" s="110"/>
      <c r="J100" s="110"/>
      <c r="K100" s="110"/>
      <c r="L100" s="110"/>
      <c r="M100" s="110"/>
      <c r="N100" s="109">
        <v>2428.16</v>
      </c>
      <c r="O100" s="109">
        <v>2125.5100000000002</v>
      </c>
    </row>
    <row r="101" spans="1:15" ht="53.25" customHeight="1">
      <c r="A101" s="107" t="s">
        <v>1982</v>
      </c>
      <c r="B101" s="108" t="s">
        <v>1983</v>
      </c>
      <c r="C101" s="108" t="s">
        <v>1984</v>
      </c>
      <c r="D101" s="108" t="s">
        <v>2848</v>
      </c>
      <c r="E101" s="108" t="s">
        <v>2815</v>
      </c>
      <c r="F101" s="108" t="s">
        <v>2816</v>
      </c>
      <c r="G101" s="108" t="s">
        <v>227</v>
      </c>
      <c r="H101" s="110"/>
      <c r="I101" s="110"/>
      <c r="J101" s="110"/>
      <c r="K101" s="110"/>
      <c r="L101" s="110"/>
      <c r="M101" s="110"/>
      <c r="N101" s="109">
        <v>32.26</v>
      </c>
      <c r="O101" s="109">
        <v>38.71</v>
      </c>
    </row>
    <row r="102" spans="1:15" ht="48" customHeight="1">
      <c r="A102" s="107" t="s">
        <v>2849</v>
      </c>
      <c r="B102" s="108" t="s">
        <v>1983</v>
      </c>
      <c r="C102" s="108" t="s">
        <v>1984</v>
      </c>
      <c r="D102" s="108" t="s">
        <v>1930</v>
      </c>
      <c r="E102" s="108" t="s">
        <v>2815</v>
      </c>
      <c r="F102" s="108" t="s">
        <v>2817</v>
      </c>
      <c r="G102" s="108" t="s">
        <v>227</v>
      </c>
      <c r="H102" s="109">
        <v>1594.65</v>
      </c>
      <c r="I102" s="109">
        <v>1913.58</v>
      </c>
      <c r="J102" s="109">
        <v>1658.48</v>
      </c>
      <c r="K102" s="109">
        <v>1990.18</v>
      </c>
      <c r="L102" s="110"/>
      <c r="M102" s="110"/>
      <c r="N102" s="110"/>
      <c r="O102" s="110"/>
    </row>
    <row r="103" spans="1:15" ht="45" customHeight="1">
      <c r="A103" s="107" t="s">
        <v>2849</v>
      </c>
      <c r="B103" s="108" t="s">
        <v>1983</v>
      </c>
      <c r="C103" s="108" t="s">
        <v>1984</v>
      </c>
      <c r="D103" s="108" t="s">
        <v>1930</v>
      </c>
      <c r="E103" s="108" t="s">
        <v>2815</v>
      </c>
      <c r="F103" s="108" t="s">
        <v>2816</v>
      </c>
      <c r="G103" s="108" t="s">
        <v>227</v>
      </c>
      <c r="H103" s="109">
        <v>32.26</v>
      </c>
      <c r="I103" s="109">
        <v>38.71</v>
      </c>
      <c r="J103" s="109">
        <v>32.26</v>
      </c>
      <c r="K103" s="109">
        <v>38.71</v>
      </c>
      <c r="L103" s="110"/>
      <c r="M103" s="110"/>
      <c r="N103" s="110"/>
      <c r="O103" s="110"/>
    </row>
    <row r="104" spans="1:15" ht="49.5" customHeight="1">
      <c r="A104" s="107" t="s">
        <v>2020</v>
      </c>
      <c r="B104" s="108" t="s">
        <v>501</v>
      </c>
      <c r="C104" s="108" t="s">
        <v>502</v>
      </c>
      <c r="D104" s="108" t="s">
        <v>412</v>
      </c>
      <c r="E104" s="108" t="s">
        <v>2815</v>
      </c>
      <c r="F104" s="108" t="s">
        <v>2816</v>
      </c>
      <c r="G104" s="108" t="s">
        <v>227</v>
      </c>
      <c r="H104" s="109">
        <v>65.58</v>
      </c>
      <c r="I104" s="110"/>
      <c r="J104" s="109">
        <v>65.58</v>
      </c>
      <c r="K104" s="110"/>
      <c r="L104" s="109">
        <v>65.58</v>
      </c>
      <c r="M104" s="110"/>
      <c r="N104" s="110"/>
      <c r="O104" s="110"/>
    </row>
    <row r="105" spans="1:15" ht="36.75" customHeight="1">
      <c r="A105" s="107" t="s">
        <v>2020</v>
      </c>
      <c r="B105" s="108" t="s">
        <v>501</v>
      </c>
      <c r="C105" s="108" t="s">
        <v>502</v>
      </c>
      <c r="D105" s="108" t="s">
        <v>412</v>
      </c>
      <c r="E105" s="108" t="s">
        <v>2815</v>
      </c>
      <c r="F105" s="108" t="s">
        <v>2817</v>
      </c>
      <c r="G105" s="108" t="s">
        <v>227</v>
      </c>
      <c r="H105" s="109">
        <v>2155.6999999999998</v>
      </c>
      <c r="I105" s="110"/>
      <c r="J105" s="109">
        <v>2241.96</v>
      </c>
      <c r="K105" s="110"/>
      <c r="L105" s="109">
        <v>2241.96</v>
      </c>
      <c r="M105" s="110"/>
      <c r="N105" s="109">
        <v>2389.4299999999998</v>
      </c>
      <c r="O105" s="110"/>
    </row>
    <row r="106" spans="1:15" ht="52.5" customHeight="1">
      <c r="A106" s="107" t="s">
        <v>2027</v>
      </c>
      <c r="B106" s="108" t="s">
        <v>2028</v>
      </c>
      <c r="C106" s="108" t="s">
        <v>2029</v>
      </c>
      <c r="D106" s="108" t="s">
        <v>2844</v>
      </c>
      <c r="E106" s="108" t="s">
        <v>2815</v>
      </c>
      <c r="F106" s="108" t="s">
        <v>2817</v>
      </c>
      <c r="G106" s="108" t="s">
        <v>235</v>
      </c>
      <c r="H106" s="110"/>
      <c r="I106" s="110"/>
      <c r="J106" s="110"/>
      <c r="K106" s="110"/>
      <c r="L106" s="109">
        <v>2031.8</v>
      </c>
      <c r="M106" s="109">
        <v>1589.39</v>
      </c>
      <c r="N106" s="109">
        <v>2082.1</v>
      </c>
      <c r="O106" s="109">
        <v>1911.88</v>
      </c>
    </row>
    <row r="107" spans="1:15" ht="44.25" customHeight="1">
      <c r="A107" s="107" t="s">
        <v>2027</v>
      </c>
      <c r="B107" s="108" t="s">
        <v>2028</v>
      </c>
      <c r="C107" s="108" t="s">
        <v>2029</v>
      </c>
      <c r="D107" s="108" t="s">
        <v>2844</v>
      </c>
      <c r="E107" s="108" t="s">
        <v>2815</v>
      </c>
      <c r="F107" s="108" t="s">
        <v>2816</v>
      </c>
      <c r="G107" s="108" t="s">
        <v>235</v>
      </c>
      <c r="H107" s="110"/>
      <c r="I107" s="110"/>
      <c r="J107" s="110"/>
      <c r="K107" s="110"/>
      <c r="L107" s="109">
        <v>38.71</v>
      </c>
      <c r="M107" s="109">
        <v>38.71</v>
      </c>
      <c r="N107" s="109">
        <v>38.71</v>
      </c>
      <c r="O107" s="109">
        <v>38.71</v>
      </c>
    </row>
    <row r="108" spans="1:15" ht="55.5" customHeight="1">
      <c r="A108" s="107" t="s">
        <v>1876</v>
      </c>
      <c r="B108" s="108" t="s">
        <v>1877</v>
      </c>
      <c r="C108" s="108" t="s">
        <v>1878</v>
      </c>
      <c r="D108" s="108" t="s">
        <v>2850</v>
      </c>
      <c r="E108" s="108" t="s">
        <v>2815</v>
      </c>
      <c r="F108" s="108" t="s">
        <v>2817</v>
      </c>
      <c r="G108" s="108" t="s">
        <v>227</v>
      </c>
      <c r="H108" s="110"/>
      <c r="I108" s="110"/>
      <c r="J108" s="109">
        <v>1773.66</v>
      </c>
      <c r="K108" s="109">
        <v>1675.97</v>
      </c>
      <c r="L108" s="109">
        <v>1773.66</v>
      </c>
      <c r="M108" s="109">
        <v>1675.97</v>
      </c>
      <c r="N108" s="109">
        <v>1991.63</v>
      </c>
      <c r="O108" s="109">
        <v>1789.94</v>
      </c>
    </row>
    <row r="109" spans="1:15" ht="55.5" customHeight="1">
      <c r="A109" s="107" t="s">
        <v>1876</v>
      </c>
      <c r="B109" s="108" t="s">
        <v>1877</v>
      </c>
      <c r="C109" s="108" t="s">
        <v>1878</v>
      </c>
      <c r="D109" s="108" t="s">
        <v>2850</v>
      </c>
      <c r="E109" s="108" t="s">
        <v>2815</v>
      </c>
      <c r="F109" s="108" t="s">
        <v>2816</v>
      </c>
      <c r="G109" s="108" t="s">
        <v>227</v>
      </c>
      <c r="H109" s="110"/>
      <c r="I109" s="110"/>
      <c r="J109" s="110"/>
      <c r="K109" s="110"/>
      <c r="L109" s="110"/>
      <c r="M109" s="110"/>
      <c r="N109" s="110"/>
      <c r="O109" s="110"/>
    </row>
    <row r="110" spans="1:15" ht="53.25" customHeight="1">
      <c r="A110" s="107" t="s">
        <v>1876</v>
      </c>
      <c r="B110" s="108" t="s">
        <v>1877</v>
      </c>
      <c r="C110" s="108" t="s">
        <v>1878</v>
      </c>
      <c r="D110" s="108" t="s">
        <v>2850</v>
      </c>
      <c r="E110" s="108" t="s">
        <v>2815</v>
      </c>
      <c r="F110" s="108" t="s">
        <v>2839</v>
      </c>
      <c r="G110" s="108" t="s">
        <v>227</v>
      </c>
      <c r="H110" s="110"/>
      <c r="I110" s="110"/>
      <c r="J110" s="109">
        <v>32.26</v>
      </c>
      <c r="K110" s="109">
        <v>38.71</v>
      </c>
      <c r="L110" s="109">
        <v>32.26</v>
      </c>
      <c r="M110" s="109">
        <v>38.71</v>
      </c>
      <c r="N110" s="109">
        <v>32.26</v>
      </c>
      <c r="O110" s="109">
        <v>38.71</v>
      </c>
    </row>
    <row r="111" spans="1:15" ht="48.75" customHeight="1">
      <c r="A111" s="107" t="s">
        <v>2843</v>
      </c>
      <c r="B111" s="108" t="s">
        <v>2037</v>
      </c>
      <c r="C111" s="108" t="s">
        <v>2038</v>
      </c>
      <c r="D111" s="108" t="s">
        <v>412</v>
      </c>
      <c r="E111" s="108" t="s">
        <v>2815</v>
      </c>
      <c r="F111" s="108" t="s">
        <v>2817</v>
      </c>
      <c r="G111" s="108" t="s">
        <v>227</v>
      </c>
      <c r="H111" s="110"/>
      <c r="I111" s="110"/>
      <c r="J111" s="110"/>
      <c r="K111" s="110"/>
      <c r="L111" s="109">
        <v>3930.34</v>
      </c>
      <c r="M111" s="110"/>
      <c r="N111" s="109">
        <v>3930.34</v>
      </c>
      <c r="O111" s="110"/>
    </row>
    <row r="112" spans="1:15" ht="42.75" customHeight="1">
      <c r="A112" s="107" t="s">
        <v>2843</v>
      </c>
      <c r="B112" s="108" t="s">
        <v>2037</v>
      </c>
      <c r="C112" s="108" t="s">
        <v>2038</v>
      </c>
      <c r="D112" s="108" t="s">
        <v>412</v>
      </c>
      <c r="E112" s="108" t="s">
        <v>2815</v>
      </c>
      <c r="F112" s="108" t="s">
        <v>2851</v>
      </c>
      <c r="G112" s="108" t="s">
        <v>227</v>
      </c>
      <c r="H112" s="110"/>
      <c r="I112" s="110"/>
      <c r="J112" s="110"/>
      <c r="K112" s="110"/>
      <c r="L112" s="109">
        <v>37.54</v>
      </c>
      <c r="M112" s="110"/>
      <c r="N112" s="109">
        <v>38.020000000000003</v>
      </c>
      <c r="O112" s="110"/>
    </row>
    <row r="113" spans="1:15" ht="43.5" customHeight="1">
      <c r="A113" s="107" t="s">
        <v>2843</v>
      </c>
      <c r="B113" s="108" t="s">
        <v>2037</v>
      </c>
      <c r="C113" s="108" t="s">
        <v>2038</v>
      </c>
      <c r="D113" s="108" t="s">
        <v>412</v>
      </c>
      <c r="E113" s="108" t="s">
        <v>2815</v>
      </c>
      <c r="F113" s="108" t="s">
        <v>2852</v>
      </c>
      <c r="G113" s="108" t="s">
        <v>227</v>
      </c>
      <c r="H113" s="110"/>
      <c r="I113" s="110"/>
      <c r="J113" s="110"/>
      <c r="K113" s="110"/>
      <c r="L113" s="109">
        <v>21.61</v>
      </c>
      <c r="M113" s="110"/>
      <c r="N113" s="109">
        <v>21.61</v>
      </c>
      <c r="O113" s="110"/>
    </row>
    <row r="114" spans="1:15" ht="38.25" customHeight="1">
      <c r="A114" s="107" t="s">
        <v>2843</v>
      </c>
      <c r="B114" s="108" t="s">
        <v>2037</v>
      </c>
      <c r="C114" s="108" t="s">
        <v>2038</v>
      </c>
      <c r="D114" s="108" t="s">
        <v>412</v>
      </c>
      <c r="E114" s="108" t="s">
        <v>2815</v>
      </c>
      <c r="F114" s="108" t="s">
        <v>2839</v>
      </c>
      <c r="G114" s="108" t="s">
        <v>227</v>
      </c>
      <c r="H114" s="110"/>
      <c r="I114" s="110"/>
      <c r="J114" s="110"/>
      <c r="K114" s="110"/>
      <c r="L114" s="109">
        <v>32.26</v>
      </c>
      <c r="M114" s="110"/>
      <c r="N114" s="109">
        <v>32.26</v>
      </c>
      <c r="O114" s="110"/>
    </row>
    <row r="115" spans="1:15" ht="51" customHeight="1">
      <c r="A115" s="107" t="s">
        <v>2843</v>
      </c>
      <c r="B115" s="108" t="s">
        <v>2037</v>
      </c>
      <c r="C115" s="108" t="s">
        <v>2038</v>
      </c>
      <c r="D115" s="108" t="s">
        <v>412</v>
      </c>
      <c r="E115" s="108" t="s">
        <v>2815</v>
      </c>
      <c r="F115" s="108" t="s">
        <v>2816</v>
      </c>
      <c r="G115" s="108" t="s">
        <v>227</v>
      </c>
      <c r="H115" s="110"/>
      <c r="I115" s="110"/>
      <c r="J115" s="110"/>
      <c r="K115" s="110"/>
      <c r="L115" s="110"/>
      <c r="M115" s="110"/>
      <c r="N115" s="110"/>
      <c r="O115" s="110"/>
    </row>
    <row r="116" spans="1:15" ht="68.25" customHeight="1">
      <c r="A116" s="107" t="s">
        <v>1838</v>
      </c>
      <c r="B116" s="108" t="s">
        <v>229</v>
      </c>
      <c r="C116" s="108" t="s">
        <v>230</v>
      </c>
      <c r="D116" s="108" t="s">
        <v>2853</v>
      </c>
      <c r="E116" s="108" t="s">
        <v>2815</v>
      </c>
      <c r="F116" s="108" t="s">
        <v>2817</v>
      </c>
      <c r="G116" s="108" t="s">
        <v>227</v>
      </c>
      <c r="H116" s="109">
        <v>1968.57</v>
      </c>
      <c r="I116" s="109">
        <v>2362.2800000000002</v>
      </c>
      <c r="J116" s="109">
        <v>2047.32</v>
      </c>
      <c r="K116" s="109">
        <v>2456.7800000000002</v>
      </c>
      <c r="L116" s="109">
        <v>2047.32</v>
      </c>
      <c r="M116" s="109">
        <v>2456.7800000000002</v>
      </c>
      <c r="N116" s="109">
        <v>2133.29</v>
      </c>
      <c r="O116" s="109">
        <v>2559.9499999999998</v>
      </c>
    </row>
    <row r="117" spans="1:15" ht="63" customHeight="1">
      <c r="A117" s="107" t="s">
        <v>1838</v>
      </c>
      <c r="B117" s="108" t="s">
        <v>229</v>
      </c>
      <c r="C117" s="108" t="s">
        <v>230</v>
      </c>
      <c r="D117" s="108" t="s">
        <v>2853</v>
      </c>
      <c r="E117" s="108" t="s">
        <v>2815</v>
      </c>
      <c r="F117" s="108" t="s">
        <v>2816</v>
      </c>
      <c r="G117" s="108" t="s">
        <v>227</v>
      </c>
      <c r="H117" s="109">
        <v>17.88</v>
      </c>
      <c r="I117" s="109">
        <v>21.46</v>
      </c>
      <c r="J117" s="109">
        <v>19.05</v>
      </c>
      <c r="K117" s="109">
        <v>22.86</v>
      </c>
      <c r="L117" s="109">
        <v>19.05</v>
      </c>
      <c r="M117" s="109">
        <v>22.86</v>
      </c>
      <c r="N117" s="109">
        <v>20.329999999999998</v>
      </c>
      <c r="O117" s="109">
        <v>24.4</v>
      </c>
    </row>
    <row r="118" spans="1:15" ht="46.5" customHeight="1">
      <c r="A118" s="107" t="s">
        <v>2040</v>
      </c>
      <c r="B118" s="108" t="s">
        <v>514</v>
      </c>
      <c r="C118" s="108" t="s">
        <v>515</v>
      </c>
      <c r="D118" s="108" t="s">
        <v>1930</v>
      </c>
      <c r="E118" s="108" t="s">
        <v>2815</v>
      </c>
      <c r="F118" s="108" t="s">
        <v>2816</v>
      </c>
      <c r="G118" s="108" t="s">
        <v>227</v>
      </c>
      <c r="H118" s="109">
        <v>29.02</v>
      </c>
      <c r="I118" s="109">
        <v>34.82</v>
      </c>
      <c r="J118" s="109">
        <v>30.18</v>
      </c>
      <c r="K118" s="109">
        <v>36.22</v>
      </c>
      <c r="L118" s="109">
        <v>30.18</v>
      </c>
      <c r="M118" s="109">
        <v>36.22</v>
      </c>
      <c r="N118" s="109">
        <v>32.229999999999997</v>
      </c>
      <c r="O118" s="109">
        <v>38.68</v>
      </c>
    </row>
    <row r="119" spans="1:15" ht="47.25" customHeight="1">
      <c r="A119" s="107" t="s">
        <v>2040</v>
      </c>
      <c r="B119" s="108" t="s">
        <v>514</v>
      </c>
      <c r="C119" s="108" t="s">
        <v>515</v>
      </c>
      <c r="D119" s="108" t="s">
        <v>1930</v>
      </c>
      <c r="E119" s="108" t="s">
        <v>2815</v>
      </c>
      <c r="F119" s="108" t="s">
        <v>2817</v>
      </c>
      <c r="G119" s="108" t="s">
        <v>227</v>
      </c>
      <c r="H119" s="109">
        <v>1382.92</v>
      </c>
      <c r="I119" s="109">
        <v>1659.5</v>
      </c>
      <c r="J119" s="109">
        <v>1438.24</v>
      </c>
      <c r="K119" s="109">
        <v>1725.89</v>
      </c>
      <c r="L119" s="109">
        <v>1438.24</v>
      </c>
      <c r="M119" s="109">
        <v>1725.89</v>
      </c>
      <c r="N119" s="109">
        <v>1495.77</v>
      </c>
      <c r="O119" s="109">
        <v>1794.92</v>
      </c>
    </row>
    <row r="120" spans="1:15" ht="51.75" customHeight="1">
      <c r="A120" s="107" t="s">
        <v>2854</v>
      </c>
      <c r="B120" s="108" t="s">
        <v>516</v>
      </c>
      <c r="C120" s="108" t="s">
        <v>517</v>
      </c>
      <c r="D120" s="108" t="s">
        <v>1930</v>
      </c>
      <c r="E120" s="108" t="s">
        <v>2815</v>
      </c>
      <c r="F120" s="108" t="s">
        <v>2817</v>
      </c>
      <c r="G120" s="108" t="s">
        <v>227</v>
      </c>
      <c r="H120" s="109">
        <v>1415.61</v>
      </c>
      <c r="I120" s="109">
        <v>1698.73</v>
      </c>
      <c r="J120" s="109">
        <v>1472.23</v>
      </c>
      <c r="K120" s="109">
        <v>1766.68</v>
      </c>
      <c r="L120" s="109">
        <v>1472.23</v>
      </c>
      <c r="M120" s="109">
        <v>1766.68</v>
      </c>
      <c r="N120" s="109">
        <v>1472.23</v>
      </c>
      <c r="O120" s="109">
        <v>1766.68</v>
      </c>
    </row>
    <row r="121" spans="1:15" ht="52.5" customHeight="1">
      <c r="A121" s="107" t="s">
        <v>2854</v>
      </c>
      <c r="B121" s="108" t="s">
        <v>516</v>
      </c>
      <c r="C121" s="108" t="s">
        <v>517</v>
      </c>
      <c r="D121" s="108" t="s">
        <v>1930</v>
      </c>
      <c r="E121" s="108" t="s">
        <v>2815</v>
      </c>
      <c r="F121" s="108" t="s">
        <v>2816</v>
      </c>
      <c r="G121" s="108" t="s">
        <v>227</v>
      </c>
      <c r="H121" s="109">
        <v>32.26</v>
      </c>
      <c r="I121" s="109">
        <v>38.71</v>
      </c>
      <c r="J121" s="109">
        <v>32.26</v>
      </c>
      <c r="K121" s="109">
        <v>38.71</v>
      </c>
      <c r="L121" s="109">
        <v>32.26</v>
      </c>
      <c r="M121" s="109">
        <v>38.71</v>
      </c>
      <c r="N121" s="109">
        <v>32.26</v>
      </c>
      <c r="O121" s="109">
        <v>38.71</v>
      </c>
    </row>
    <row r="122" spans="1:15" ht="60" customHeight="1">
      <c r="A122" s="107" t="s">
        <v>1880</v>
      </c>
      <c r="B122" s="108" t="s">
        <v>406</v>
      </c>
      <c r="C122" s="108" t="s">
        <v>407</v>
      </c>
      <c r="D122" s="108" t="s">
        <v>2855</v>
      </c>
      <c r="E122" s="108" t="s">
        <v>2815</v>
      </c>
      <c r="F122" s="108" t="s">
        <v>2817</v>
      </c>
      <c r="G122" s="108" t="s">
        <v>227</v>
      </c>
      <c r="H122" s="109">
        <v>1880.11</v>
      </c>
      <c r="I122" s="109">
        <v>2256.13</v>
      </c>
      <c r="J122" s="109">
        <v>1955.3</v>
      </c>
      <c r="K122" s="109">
        <v>2346.36</v>
      </c>
      <c r="L122" s="110"/>
      <c r="M122" s="110"/>
      <c r="N122" s="110"/>
      <c r="O122" s="110"/>
    </row>
    <row r="123" spans="1:15" ht="57.75" customHeight="1">
      <c r="A123" s="107" t="s">
        <v>1880</v>
      </c>
      <c r="B123" s="108" t="s">
        <v>406</v>
      </c>
      <c r="C123" s="108" t="s">
        <v>407</v>
      </c>
      <c r="D123" s="108" t="s">
        <v>2856</v>
      </c>
      <c r="E123" s="108" t="s">
        <v>2815</v>
      </c>
      <c r="F123" s="108" t="s">
        <v>2817</v>
      </c>
      <c r="G123" s="108" t="s">
        <v>227</v>
      </c>
      <c r="H123" s="109">
        <v>1342.98</v>
      </c>
      <c r="I123" s="109">
        <v>1611.58</v>
      </c>
      <c r="J123" s="109">
        <v>1396.64</v>
      </c>
      <c r="K123" s="109">
        <v>1675.97</v>
      </c>
      <c r="L123" s="110"/>
      <c r="M123" s="110"/>
      <c r="N123" s="110"/>
      <c r="O123" s="110"/>
    </row>
    <row r="124" spans="1:15" ht="48" customHeight="1">
      <c r="A124" s="107" t="s">
        <v>1880</v>
      </c>
      <c r="B124" s="108" t="s">
        <v>406</v>
      </c>
      <c r="C124" s="108" t="s">
        <v>407</v>
      </c>
      <c r="D124" s="108" t="s">
        <v>412</v>
      </c>
      <c r="E124" s="108" t="s">
        <v>2815</v>
      </c>
      <c r="F124" s="108" t="s">
        <v>2817</v>
      </c>
      <c r="G124" s="108" t="s">
        <v>227</v>
      </c>
      <c r="H124" s="110"/>
      <c r="I124" s="110"/>
      <c r="J124" s="110"/>
      <c r="K124" s="110"/>
      <c r="L124" s="109">
        <v>2173.85</v>
      </c>
      <c r="M124" s="110"/>
      <c r="N124" s="109">
        <v>2265.08</v>
      </c>
      <c r="O124" s="110"/>
    </row>
    <row r="125" spans="1:15" ht="44.25" customHeight="1">
      <c r="A125" s="107" t="s">
        <v>1880</v>
      </c>
      <c r="B125" s="108" t="s">
        <v>406</v>
      </c>
      <c r="C125" s="108" t="s">
        <v>407</v>
      </c>
      <c r="D125" s="108" t="s">
        <v>2856</v>
      </c>
      <c r="E125" s="108" t="s">
        <v>2815</v>
      </c>
      <c r="F125" s="108" t="s">
        <v>2839</v>
      </c>
      <c r="G125" s="108" t="s">
        <v>227</v>
      </c>
      <c r="H125" s="109">
        <v>32.26</v>
      </c>
      <c r="I125" s="109">
        <v>38.71</v>
      </c>
      <c r="J125" s="109">
        <v>32.26</v>
      </c>
      <c r="K125" s="109">
        <v>38.71</v>
      </c>
      <c r="L125" s="110"/>
      <c r="M125" s="110"/>
      <c r="N125" s="110"/>
      <c r="O125" s="110"/>
    </row>
    <row r="126" spans="1:15" ht="52.5" customHeight="1">
      <c r="A126" s="107" t="s">
        <v>1880</v>
      </c>
      <c r="B126" s="108" t="s">
        <v>406</v>
      </c>
      <c r="C126" s="108" t="s">
        <v>407</v>
      </c>
      <c r="D126" s="108" t="s">
        <v>2856</v>
      </c>
      <c r="E126" s="108" t="s">
        <v>2815</v>
      </c>
      <c r="F126" s="108" t="s">
        <v>2816</v>
      </c>
      <c r="G126" s="108" t="s">
        <v>227</v>
      </c>
      <c r="H126" s="110"/>
      <c r="I126" s="110"/>
      <c r="J126" s="110"/>
      <c r="K126" s="110"/>
      <c r="L126" s="110"/>
      <c r="M126" s="110"/>
      <c r="N126" s="110"/>
      <c r="O126" s="110"/>
    </row>
    <row r="127" spans="1:15" ht="48" customHeight="1">
      <c r="A127" s="107" t="s">
        <v>1880</v>
      </c>
      <c r="B127" s="108" t="s">
        <v>406</v>
      </c>
      <c r="C127" s="108" t="s">
        <v>407</v>
      </c>
      <c r="D127" s="108" t="s">
        <v>2856</v>
      </c>
      <c r="E127" s="108" t="s">
        <v>2815</v>
      </c>
      <c r="F127" s="108" t="s">
        <v>2816</v>
      </c>
      <c r="G127" s="108" t="s">
        <v>227</v>
      </c>
      <c r="H127" s="109">
        <v>32.07</v>
      </c>
      <c r="I127" s="109">
        <v>38.479999999999997</v>
      </c>
      <c r="J127" s="109">
        <v>32.450000000000003</v>
      </c>
      <c r="K127" s="109">
        <v>38.94</v>
      </c>
      <c r="L127" s="110"/>
      <c r="M127" s="110"/>
      <c r="N127" s="110"/>
      <c r="O127" s="110"/>
    </row>
    <row r="128" spans="1:15" ht="48.75" customHeight="1">
      <c r="A128" s="107" t="s">
        <v>1880</v>
      </c>
      <c r="B128" s="108" t="s">
        <v>406</v>
      </c>
      <c r="C128" s="108" t="s">
        <v>407</v>
      </c>
      <c r="D128" s="108" t="s">
        <v>412</v>
      </c>
      <c r="E128" s="108" t="s">
        <v>2815</v>
      </c>
      <c r="F128" s="108" t="s">
        <v>2816</v>
      </c>
      <c r="G128" s="108" t="s">
        <v>227</v>
      </c>
      <c r="H128" s="110"/>
      <c r="I128" s="110"/>
      <c r="J128" s="110"/>
      <c r="K128" s="110"/>
      <c r="L128" s="109">
        <v>32.450000000000003</v>
      </c>
      <c r="M128" s="110"/>
      <c r="N128" s="109">
        <v>33.81</v>
      </c>
      <c r="O128" s="110"/>
    </row>
    <row r="129" spans="1:15" ht="62.25" customHeight="1">
      <c r="A129" s="107" t="s">
        <v>1880</v>
      </c>
      <c r="B129" s="108" t="s">
        <v>406</v>
      </c>
      <c r="C129" s="108" t="s">
        <v>407</v>
      </c>
      <c r="D129" s="108" t="s">
        <v>2855</v>
      </c>
      <c r="E129" s="108" t="s">
        <v>2815</v>
      </c>
      <c r="F129" s="108" t="s">
        <v>2816</v>
      </c>
      <c r="G129" s="108" t="s">
        <v>227</v>
      </c>
      <c r="H129" s="109">
        <v>32.07</v>
      </c>
      <c r="I129" s="109">
        <v>38.479999999999997</v>
      </c>
      <c r="J129" s="109">
        <v>32.450000000000003</v>
      </c>
      <c r="K129" s="109">
        <v>38.94</v>
      </c>
      <c r="L129" s="110"/>
      <c r="M129" s="110"/>
      <c r="N129" s="110"/>
      <c r="O129" s="110"/>
    </row>
    <row r="130" spans="1:15" ht="54" customHeight="1">
      <c r="A130" s="107" t="s">
        <v>2857</v>
      </c>
      <c r="B130" s="108" t="s">
        <v>2050</v>
      </c>
      <c r="C130" s="108" t="s">
        <v>415</v>
      </c>
      <c r="D130" s="108" t="s">
        <v>412</v>
      </c>
      <c r="E130" s="108" t="s">
        <v>2815</v>
      </c>
      <c r="F130" s="108" t="s">
        <v>2852</v>
      </c>
      <c r="G130" s="108" t="s">
        <v>227</v>
      </c>
      <c r="H130" s="110"/>
      <c r="I130" s="110"/>
      <c r="J130" s="110"/>
      <c r="K130" s="110"/>
      <c r="L130" s="109">
        <v>21.61</v>
      </c>
      <c r="M130" s="110"/>
      <c r="N130" s="109">
        <v>21.61</v>
      </c>
      <c r="O130" s="110"/>
    </row>
    <row r="131" spans="1:15" ht="55.5" customHeight="1">
      <c r="A131" s="107" t="s">
        <v>2857</v>
      </c>
      <c r="B131" s="108" t="s">
        <v>2050</v>
      </c>
      <c r="C131" s="108" t="s">
        <v>415</v>
      </c>
      <c r="D131" s="108" t="s">
        <v>412</v>
      </c>
      <c r="E131" s="108" t="s">
        <v>2815</v>
      </c>
      <c r="F131" s="108" t="s">
        <v>2839</v>
      </c>
      <c r="G131" s="108" t="s">
        <v>227</v>
      </c>
      <c r="H131" s="110"/>
      <c r="I131" s="110"/>
      <c r="J131" s="110"/>
      <c r="K131" s="110"/>
      <c r="L131" s="109">
        <v>32.26</v>
      </c>
      <c r="M131" s="110"/>
      <c r="N131" s="109">
        <v>32.26</v>
      </c>
      <c r="O131" s="110"/>
    </row>
    <row r="132" spans="1:15" ht="39" customHeight="1">
      <c r="A132" s="107" t="s">
        <v>2857</v>
      </c>
      <c r="B132" s="108" t="s">
        <v>2050</v>
      </c>
      <c r="C132" s="108" t="s">
        <v>415</v>
      </c>
      <c r="D132" s="108" t="s">
        <v>412</v>
      </c>
      <c r="E132" s="108" t="s">
        <v>2815</v>
      </c>
      <c r="F132" s="108" t="s">
        <v>2817</v>
      </c>
      <c r="G132" s="108" t="s">
        <v>227</v>
      </c>
      <c r="H132" s="110"/>
      <c r="I132" s="110"/>
      <c r="J132" s="110"/>
      <c r="K132" s="110"/>
      <c r="L132" s="109">
        <v>0.01</v>
      </c>
      <c r="M132" s="110"/>
      <c r="N132" s="109">
        <v>0.01</v>
      </c>
      <c r="O132" s="110"/>
    </row>
    <row r="133" spans="1:15" ht="45.75" customHeight="1">
      <c r="A133" s="107" t="s">
        <v>2857</v>
      </c>
      <c r="B133" s="108" t="s">
        <v>2050</v>
      </c>
      <c r="C133" s="108" t="s">
        <v>415</v>
      </c>
      <c r="D133" s="108" t="s">
        <v>412</v>
      </c>
      <c r="E133" s="108" t="s">
        <v>2815</v>
      </c>
      <c r="F133" s="108" t="s">
        <v>2858</v>
      </c>
      <c r="G133" s="108" t="s">
        <v>227</v>
      </c>
      <c r="H133" s="110"/>
      <c r="I133" s="110"/>
      <c r="J133" s="110"/>
      <c r="K133" s="110"/>
      <c r="L133" s="109">
        <v>13.51</v>
      </c>
      <c r="M133" s="110"/>
      <c r="N133" s="109">
        <v>14.08</v>
      </c>
      <c r="O133" s="110"/>
    </row>
    <row r="134" spans="1:15" ht="36.75" customHeight="1">
      <c r="A134" s="107" t="s">
        <v>2857</v>
      </c>
      <c r="B134" s="108" t="s">
        <v>2050</v>
      </c>
      <c r="C134" s="108" t="s">
        <v>415</v>
      </c>
      <c r="D134" s="108" t="s">
        <v>412</v>
      </c>
      <c r="E134" s="108" t="s">
        <v>2815</v>
      </c>
      <c r="F134" s="108" t="s">
        <v>2859</v>
      </c>
      <c r="G134" s="108" t="s">
        <v>227</v>
      </c>
      <c r="H134" s="110"/>
      <c r="I134" s="110"/>
      <c r="J134" s="110"/>
      <c r="K134" s="110"/>
      <c r="L134" s="109">
        <v>23.04</v>
      </c>
      <c r="M134" s="110"/>
      <c r="N134" s="109">
        <v>24.56</v>
      </c>
      <c r="O134" s="110"/>
    </row>
    <row r="135" spans="1:15" ht="45" customHeight="1">
      <c r="A135" s="107" t="s">
        <v>2857</v>
      </c>
      <c r="B135" s="108" t="s">
        <v>2050</v>
      </c>
      <c r="C135" s="108" t="s">
        <v>415</v>
      </c>
      <c r="D135" s="108" t="s">
        <v>412</v>
      </c>
      <c r="E135" s="108" t="s">
        <v>2815</v>
      </c>
      <c r="F135" s="108" t="s">
        <v>2816</v>
      </c>
      <c r="G135" s="108" t="s">
        <v>227</v>
      </c>
      <c r="H135" s="110"/>
      <c r="I135" s="110"/>
      <c r="J135" s="110"/>
      <c r="K135" s="110"/>
      <c r="L135" s="110"/>
      <c r="M135" s="110"/>
      <c r="N135" s="110"/>
      <c r="O135" s="110"/>
    </row>
    <row r="136" spans="1:15" ht="39.75" customHeight="1">
      <c r="A136" s="107" t="s">
        <v>2860</v>
      </c>
      <c r="B136" s="108" t="s">
        <v>2050</v>
      </c>
      <c r="C136" s="108" t="s">
        <v>415</v>
      </c>
      <c r="D136" s="108" t="s">
        <v>422</v>
      </c>
      <c r="E136" s="108" t="s">
        <v>2815</v>
      </c>
      <c r="F136" s="108" t="s">
        <v>2817</v>
      </c>
      <c r="G136" s="108" t="s">
        <v>227</v>
      </c>
      <c r="H136" s="109">
        <v>1727.22</v>
      </c>
      <c r="I136" s="109">
        <v>2072.66</v>
      </c>
      <c r="J136" s="109">
        <v>1727.22</v>
      </c>
      <c r="K136" s="109">
        <v>2072.66</v>
      </c>
      <c r="L136" s="110"/>
      <c r="M136" s="110"/>
      <c r="N136" s="110"/>
      <c r="O136" s="110"/>
    </row>
    <row r="137" spans="1:15" ht="44.25" customHeight="1">
      <c r="A137" s="107" t="s">
        <v>2860</v>
      </c>
      <c r="B137" s="108" t="s">
        <v>2050</v>
      </c>
      <c r="C137" s="108" t="s">
        <v>415</v>
      </c>
      <c r="D137" s="108" t="s">
        <v>422</v>
      </c>
      <c r="E137" s="108" t="s">
        <v>2815</v>
      </c>
      <c r="F137" s="108" t="s">
        <v>2816</v>
      </c>
      <c r="G137" s="108" t="s">
        <v>227</v>
      </c>
      <c r="H137" s="109">
        <v>38.090000000000003</v>
      </c>
      <c r="I137" s="109">
        <v>28.15</v>
      </c>
      <c r="J137" s="109">
        <v>38.090000000000003</v>
      </c>
      <c r="K137" s="109">
        <v>30</v>
      </c>
      <c r="L137" s="110"/>
      <c r="M137" s="110"/>
      <c r="N137" s="110"/>
      <c r="O137" s="110"/>
    </row>
    <row r="138" spans="1:15" ht="39.75" customHeight="1">
      <c r="A138" s="107" t="s">
        <v>2861</v>
      </c>
      <c r="B138" s="108" t="s">
        <v>2050</v>
      </c>
      <c r="C138" s="108" t="s">
        <v>415</v>
      </c>
      <c r="D138" s="108" t="s">
        <v>1928</v>
      </c>
      <c r="E138" s="108" t="s">
        <v>2815</v>
      </c>
      <c r="F138" s="108" t="s">
        <v>2859</v>
      </c>
      <c r="G138" s="108" t="s">
        <v>227</v>
      </c>
      <c r="H138" s="109">
        <v>16.25</v>
      </c>
      <c r="I138" s="109">
        <v>19.5</v>
      </c>
      <c r="J138" s="109">
        <v>19.2</v>
      </c>
      <c r="K138" s="109">
        <v>23.04</v>
      </c>
      <c r="L138" s="110"/>
      <c r="M138" s="110"/>
      <c r="N138" s="110"/>
      <c r="O138" s="110"/>
    </row>
    <row r="139" spans="1:15" ht="72.75" customHeight="1">
      <c r="A139" s="107" t="s">
        <v>2861</v>
      </c>
      <c r="B139" s="108" t="s">
        <v>2050</v>
      </c>
      <c r="C139" s="108" t="s">
        <v>415</v>
      </c>
      <c r="D139" s="108" t="s">
        <v>1928</v>
      </c>
      <c r="E139" s="108" t="s">
        <v>2815</v>
      </c>
      <c r="F139" s="108" t="s">
        <v>2840</v>
      </c>
      <c r="G139" s="108" t="s">
        <v>227</v>
      </c>
      <c r="H139" s="109">
        <v>17.88</v>
      </c>
      <c r="I139" s="109">
        <v>21.46</v>
      </c>
      <c r="J139" s="109">
        <v>19.05</v>
      </c>
      <c r="K139" s="109">
        <v>22.86</v>
      </c>
      <c r="L139" s="110"/>
      <c r="M139" s="110"/>
      <c r="N139" s="110"/>
      <c r="O139" s="110"/>
    </row>
    <row r="140" spans="1:15" ht="45" customHeight="1">
      <c r="A140" s="107" t="s">
        <v>2861</v>
      </c>
      <c r="B140" s="108" t="s">
        <v>2050</v>
      </c>
      <c r="C140" s="108" t="s">
        <v>415</v>
      </c>
      <c r="D140" s="108" t="s">
        <v>1928</v>
      </c>
      <c r="E140" s="108" t="s">
        <v>2815</v>
      </c>
      <c r="F140" s="108" t="s">
        <v>2858</v>
      </c>
      <c r="G140" s="108" t="s">
        <v>227</v>
      </c>
      <c r="H140" s="109">
        <v>13</v>
      </c>
      <c r="I140" s="109">
        <v>15.6</v>
      </c>
      <c r="J140" s="109">
        <v>13.51</v>
      </c>
      <c r="K140" s="109">
        <v>16.21</v>
      </c>
      <c r="L140" s="110"/>
      <c r="M140" s="110"/>
      <c r="N140" s="110"/>
      <c r="O140" s="110"/>
    </row>
    <row r="141" spans="1:15" ht="53.25" customHeight="1">
      <c r="A141" s="107" t="s">
        <v>2861</v>
      </c>
      <c r="B141" s="108" t="s">
        <v>2050</v>
      </c>
      <c r="C141" s="108" t="s">
        <v>415</v>
      </c>
      <c r="D141" s="108" t="s">
        <v>1928</v>
      </c>
      <c r="E141" s="108" t="s">
        <v>2815</v>
      </c>
      <c r="F141" s="108" t="s">
        <v>2837</v>
      </c>
      <c r="G141" s="108" t="s">
        <v>227</v>
      </c>
      <c r="H141" s="109">
        <v>20.74</v>
      </c>
      <c r="I141" s="109">
        <v>24.89</v>
      </c>
      <c r="J141" s="109">
        <v>21.57</v>
      </c>
      <c r="K141" s="109">
        <v>25.88</v>
      </c>
      <c r="L141" s="110"/>
      <c r="M141" s="110"/>
      <c r="N141" s="110"/>
      <c r="O141" s="110"/>
    </row>
    <row r="142" spans="1:15" ht="38.25" customHeight="1">
      <c r="A142" s="107" t="s">
        <v>2861</v>
      </c>
      <c r="B142" s="108" t="s">
        <v>2050</v>
      </c>
      <c r="C142" s="108" t="s">
        <v>415</v>
      </c>
      <c r="D142" s="108" t="s">
        <v>1928</v>
      </c>
      <c r="E142" s="108" t="s">
        <v>2815</v>
      </c>
      <c r="F142" s="108" t="s">
        <v>2862</v>
      </c>
      <c r="G142" s="108" t="s">
        <v>227</v>
      </c>
      <c r="H142" s="109">
        <v>15.69</v>
      </c>
      <c r="I142" s="109">
        <v>18.829999999999998</v>
      </c>
      <c r="J142" s="109">
        <v>16.309999999999999</v>
      </c>
      <c r="K142" s="109">
        <v>19.57</v>
      </c>
      <c r="L142" s="110"/>
      <c r="M142" s="110"/>
      <c r="N142" s="110"/>
      <c r="O142" s="110"/>
    </row>
    <row r="143" spans="1:15" ht="46.5" customHeight="1">
      <c r="A143" s="107" t="s">
        <v>2861</v>
      </c>
      <c r="B143" s="108" t="s">
        <v>2050</v>
      </c>
      <c r="C143" s="108" t="s">
        <v>415</v>
      </c>
      <c r="D143" s="108" t="s">
        <v>2863</v>
      </c>
      <c r="E143" s="108" t="s">
        <v>2815</v>
      </c>
      <c r="F143" s="108" t="s">
        <v>2817</v>
      </c>
      <c r="G143" s="108" t="s">
        <v>227</v>
      </c>
      <c r="H143" s="110"/>
      <c r="I143" s="109">
        <v>1904.6</v>
      </c>
      <c r="J143" s="110"/>
      <c r="K143" s="109">
        <v>2030.3</v>
      </c>
      <c r="L143" s="110"/>
      <c r="M143" s="110"/>
      <c r="N143" s="110"/>
      <c r="O143" s="110"/>
    </row>
    <row r="144" spans="1:15" ht="48" customHeight="1">
      <c r="A144" s="107" t="s">
        <v>2861</v>
      </c>
      <c r="B144" s="108" t="s">
        <v>2050</v>
      </c>
      <c r="C144" s="108" t="s">
        <v>415</v>
      </c>
      <c r="D144" s="108" t="s">
        <v>1928</v>
      </c>
      <c r="E144" s="108" t="s">
        <v>2815</v>
      </c>
      <c r="F144" s="108" t="s">
        <v>2817</v>
      </c>
      <c r="G144" s="108" t="s">
        <v>227</v>
      </c>
      <c r="H144" s="109">
        <v>1727.22</v>
      </c>
      <c r="I144" s="109">
        <v>2072.66</v>
      </c>
      <c r="J144" s="109">
        <v>1727.22</v>
      </c>
      <c r="K144" s="109">
        <v>2072.66</v>
      </c>
      <c r="L144" s="110"/>
      <c r="M144" s="110"/>
      <c r="N144" s="110"/>
      <c r="O144" s="110"/>
    </row>
    <row r="145" spans="1:15" ht="49.5" customHeight="1">
      <c r="A145" s="107" t="s">
        <v>2861</v>
      </c>
      <c r="B145" s="108" t="s">
        <v>2050</v>
      </c>
      <c r="C145" s="108" t="s">
        <v>415</v>
      </c>
      <c r="D145" s="108" t="s">
        <v>1928</v>
      </c>
      <c r="E145" s="108" t="s">
        <v>2815</v>
      </c>
      <c r="F145" s="108" t="s">
        <v>2839</v>
      </c>
      <c r="G145" s="108" t="s">
        <v>227</v>
      </c>
      <c r="H145" s="109">
        <v>32.26</v>
      </c>
      <c r="I145" s="109">
        <v>38.71</v>
      </c>
      <c r="J145" s="109">
        <v>32.26</v>
      </c>
      <c r="K145" s="109">
        <v>38.71</v>
      </c>
      <c r="L145" s="110"/>
      <c r="M145" s="110"/>
      <c r="N145" s="110"/>
      <c r="O145" s="110"/>
    </row>
    <row r="146" spans="1:15" ht="57" customHeight="1">
      <c r="A146" s="107" t="s">
        <v>2861</v>
      </c>
      <c r="B146" s="108" t="s">
        <v>2050</v>
      </c>
      <c r="C146" s="108" t="s">
        <v>415</v>
      </c>
      <c r="D146" s="108" t="s">
        <v>2863</v>
      </c>
      <c r="E146" s="108" t="s">
        <v>2815</v>
      </c>
      <c r="F146" s="108" t="s">
        <v>2816</v>
      </c>
      <c r="G146" s="108" t="s">
        <v>227</v>
      </c>
      <c r="H146" s="110"/>
      <c r="I146" s="109">
        <v>38.71</v>
      </c>
      <c r="J146" s="110"/>
      <c r="K146" s="109">
        <v>38.71</v>
      </c>
      <c r="L146" s="110"/>
      <c r="M146" s="110"/>
      <c r="N146" s="110"/>
      <c r="O146" s="110"/>
    </row>
    <row r="147" spans="1:15" ht="57" customHeight="1">
      <c r="A147" s="107" t="s">
        <v>2861</v>
      </c>
      <c r="B147" s="108" t="s">
        <v>2050</v>
      </c>
      <c r="C147" s="108" t="s">
        <v>415</v>
      </c>
      <c r="D147" s="108" t="s">
        <v>1928</v>
      </c>
      <c r="E147" s="108" t="s">
        <v>2815</v>
      </c>
      <c r="F147" s="108" t="s">
        <v>2816</v>
      </c>
      <c r="G147" s="108" t="s">
        <v>227</v>
      </c>
      <c r="H147" s="109">
        <v>26.01</v>
      </c>
      <c r="I147" s="109">
        <v>31.21</v>
      </c>
      <c r="J147" s="109">
        <v>27.64</v>
      </c>
      <c r="K147" s="109">
        <v>33.17</v>
      </c>
      <c r="L147" s="110"/>
      <c r="M147" s="110"/>
      <c r="N147" s="110"/>
      <c r="O147" s="110"/>
    </row>
    <row r="148" spans="1:15" ht="57" customHeight="1">
      <c r="A148" s="107" t="s">
        <v>2861</v>
      </c>
      <c r="B148" s="108" t="s">
        <v>2050</v>
      </c>
      <c r="C148" s="108" t="s">
        <v>415</v>
      </c>
      <c r="D148" s="108" t="s">
        <v>1928</v>
      </c>
      <c r="E148" s="108" t="s">
        <v>2815</v>
      </c>
      <c r="F148" s="108" t="s">
        <v>2864</v>
      </c>
      <c r="G148" s="108" t="s">
        <v>227</v>
      </c>
      <c r="H148" s="109">
        <v>9.4600000000000009</v>
      </c>
      <c r="I148" s="109">
        <v>11.35</v>
      </c>
      <c r="J148" s="109">
        <v>9.4600000000000009</v>
      </c>
      <c r="K148" s="109">
        <v>11.35</v>
      </c>
      <c r="L148" s="110"/>
      <c r="M148" s="110"/>
      <c r="N148" s="110"/>
      <c r="O148" s="110"/>
    </row>
    <row r="149" spans="1:15" ht="57" customHeight="1">
      <c r="A149" s="107" t="s">
        <v>2861</v>
      </c>
      <c r="B149" s="108" t="s">
        <v>2050</v>
      </c>
      <c r="C149" s="108" t="s">
        <v>415</v>
      </c>
      <c r="D149" s="108" t="s">
        <v>1928</v>
      </c>
      <c r="E149" s="108" t="s">
        <v>2815</v>
      </c>
      <c r="F149" s="108" t="s">
        <v>2865</v>
      </c>
      <c r="G149" s="108" t="s">
        <v>227</v>
      </c>
      <c r="H149" s="109">
        <v>12.51</v>
      </c>
      <c r="I149" s="109">
        <v>15.01</v>
      </c>
      <c r="J149" s="109">
        <v>12.51</v>
      </c>
      <c r="K149" s="109">
        <v>15.01</v>
      </c>
      <c r="L149" s="110"/>
      <c r="M149" s="110"/>
      <c r="N149" s="110"/>
      <c r="O149" s="110"/>
    </row>
    <row r="150" spans="1:15" ht="57" customHeight="1">
      <c r="A150" s="107" t="s">
        <v>2861</v>
      </c>
      <c r="B150" s="108" t="s">
        <v>2050</v>
      </c>
      <c r="C150" s="108" t="s">
        <v>415</v>
      </c>
      <c r="D150" s="108" t="s">
        <v>1928</v>
      </c>
      <c r="E150" s="108" t="s">
        <v>2815</v>
      </c>
      <c r="F150" s="108" t="s">
        <v>2852</v>
      </c>
      <c r="G150" s="108" t="s">
        <v>227</v>
      </c>
      <c r="H150" s="109">
        <v>29.08</v>
      </c>
      <c r="I150" s="109">
        <v>34.9</v>
      </c>
      <c r="J150" s="109">
        <v>29.08</v>
      </c>
      <c r="K150" s="109">
        <v>34.9</v>
      </c>
      <c r="L150" s="110"/>
      <c r="M150" s="110"/>
      <c r="N150" s="110"/>
      <c r="O150" s="110"/>
    </row>
    <row r="151" spans="1:15" ht="57" customHeight="1">
      <c r="A151" s="107" t="s">
        <v>2861</v>
      </c>
      <c r="B151" s="108" t="s">
        <v>2050</v>
      </c>
      <c r="C151" s="108" t="s">
        <v>415</v>
      </c>
      <c r="D151" s="108" t="s">
        <v>1928</v>
      </c>
      <c r="E151" s="108" t="s">
        <v>2815</v>
      </c>
      <c r="F151" s="108" t="s">
        <v>2816</v>
      </c>
      <c r="G151" s="108" t="s">
        <v>227</v>
      </c>
      <c r="H151" s="110"/>
      <c r="I151" s="110"/>
      <c r="J151" s="110"/>
      <c r="K151" s="110"/>
      <c r="L151" s="110"/>
      <c r="M151" s="110"/>
      <c r="N151" s="110"/>
      <c r="O151" s="110"/>
    </row>
    <row r="152" spans="1:15" ht="57" customHeight="1">
      <c r="A152" s="107" t="s">
        <v>2861</v>
      </c>
      <c r="B152" s="108" t="s">
        <v>2050</v>
      </c>
      <c r="C152" s="108" t="s">
        <v>415</v>
      </c>
      <c r="D152" s="108" t="s">
        <v>1928</v>
      </c>
      <c r="E152" s="108" t="s">
        <v>2815</v>
      </c>
      <c r="F152" s="108" t="s">
        <v>2866</v>
      </c>
      <c r="G152" s="108" t="s">
        <v>227</v>
      </c>
      <c r="H152" s="109">
        <v>14.18</v>
      </c>
      <c r="I152" s="109">
        <v>17.02</v>
      </c>
      <c r="J152" s="109">
        <v>14.75</v>
      </c>
      <c r="K152" s="109">
        <v>17.7</v>
      </c>
      <c r="L152" s="110"/>
      <c r="M152" s="110"/>
      <c r="N152" s="110"/>
      <c r="O152" s="110"/>
    </row>
    <row r="153" spans="1:15" ht="57" customHeight="1">
      <c r="A153" s="107" t="s">
        <v>2843</v>
      </c>
      <c r="B153" s="108" t="s">
        <v>2055</v>
      </c>
      <c r="C153" s="108" t="s">
        <v>2056</v>
      </c>
      <c r="D153" s="108" t="s">
        <v>1928</v>
      </c>
      <c r="E153" s="108" t="s">
        <v>2815</v>
      </c>
      <c r="F153" s="108" t="s">
        <v>2816</v>
      </c>
      <c r="G153" s="108" t="s">
        <v>227</v>
      </c>
      <c r="H153" s="110"/>
      <c r="I153" s="110"/>
      <c r="J153" s="110"/>
      <c r="K153" s="110"/>
      <c r="L153" s="110"/>
      <c r="M153" s="110"/>
      <c r="N153" s="110"/>
      <c r="O153" s="110"/>
    </row>
    <row r="154" spans="1:15" ht="57" customHeight="1">
      <c r="A154" s="107" t="s">
        <v>2843</v>
      </c>
      <c r="B154" s="108" t="s">
        <v>2055</v>
      </c>
      <c r="C154" s="108" t="s">
        <v>2056</v>
      </c>
      <c r="D154" s="108" t="s">
        <v>1928</v>
      </c>
      <c r="E154" s="108" t="s">
        <v>2815</v>
      </c>
      <c r="F154" s="108" t="s">
        <v>2840</v>
      </c>
      <c r="G154" s="108" t="s">
        <v>227</v>
      </c>
      <c r="H154" s="109">
        <v>17.88</v>
      </c>
      <c r="I154" s="109">
        <v>21.46</v>
      </c>
      <c r="J154" s="110"/>
      <c r="K154" s="110"/>
      <c r="L154" s="109">
        <v>19.05</v>
      </c>
      <c r="M154" s="109">
        <v>22.86</v>
      </c>
      <c r="N154" s="109">
        <v>20.329999999999998</v>
      </c>
      <c r="O154" s="109">
        <v>24.4</v>
      </c>
    </row>
    <row r="155" spans="1:15" ht="57" customHeight="1">
      <c r="A155" s="107" t="s">
        <v>2843</v>
      </c>
      <c r="B155" s="108" t="s">
        <v>2055</v>
      </c>
      <c r="C155" s="108" t="s">
        <v>2056</v>
      </c>
      <c r="D155" s="108" t="s">
        <v>1928</v>
      </c>
      <c r="E155" s="108" t="s">
        <v>2815</v>
      </c>
      <c r="F155" s="108" t="s">
        <v>2837</v>
      </c>
      <c r="G155" s="108" t="s">
        <v>227</v>
      </c>
      <c r="H155" s="109">
        <v>20.74</v>
      </c>
      <c r="I155" s="109">
        <v>24.89</v>
      </c>
      <c r="J155" s="110"/>
      <c r="K155" s="110"/>
      <c r="L155" s="109">
        <v>21.57</v>
      </c>
      <c r="M155" s="109">
        <v>25.88</v>
      </c>
      <c r="N155" s="109">
        <v>21.88</v>
      </c>
      <c r="O155" s="109">
        <v>26.26</v>
      </c>
    </row>
    <row r="156" spans="1:15" ht="57" customHeight="1">
      <c r="A156" s="107" t="s">
        <v>2843</v>
      </c>
      <c r="B156" s="108" t="s">
        <v>2055</v>
      </c>
      <c r="C156" s="108" t="s">
        <v>2056</v>
      </c>
      <c r="D156" s="108" t="s">
        <v>1928</v>
      </c>
      <c r="E156" s="108" t="s">
        <v>2815</v>
      </c>
      <c r="F156" s="108" t="s">
        <v>2817</v>
      </c>
      <c r="G156" s="108" t="s">
        <v>227</v>
      </c>
      <c r="H156" s="109">
        <v>1475.98</v>
      </c>
      <c r="I156" s="109">
        <v>1771.18</v>
      </c>
      <c r="J156" s="110"/>
      <c r="K156" s="110"/>
      <c r="L156" s="109">
        <v>1523.06</v>
      </c>
      <c r="M156" s="109">
        <v>1827.67</v>
      </c>
      <c r="N156" s="109">
        <v>1584</v>
      </c>
      <c r="O156" s="109">
        <v>1900.8</v>
      </c>
    </row>
    <row r="157" spans="1:15" ht="57" customHeight="1">
      <c r="A157" s="107" t="s">
        <v>2843</v>
      </c>
      <c r="B157" s="108" t="s">
        <v>2055</v>
      </c>
      <c r="C157" s="108" t="s">
        <v>2056</v>
      </c>
      <c r="D157" s="108" t="s">
        <v>1928</v>
      </c>
      <c r="E157" s="108" t="s">
        <v>2815</v>
      </c>
      <c r="F157" s="108" t="s">
        <v>2839</v>
      </c>
      <c r="G157" s="108" t="s">
        <v>227</v>
      </c>
      <c r="H157" s="109">
        <v>32.26</v>
      </c>
      <c r="I157" s="109">
        <v>38.71</v>
      </c>
      <c r="J157" s="110"/>
      <c r="K157" s="110"/>
      <c r="L157" s="109">
        <v>32.26</v>
      </c>
      <c r="M157" s="109">
        <v>38.71</v>
      </c>
      <c r="N157" s="109">
        <v>32.26</v>
      </c>
      <c r="O157" s="109">
        <v>38.71</v>
      </c>
    </row>
    <row r="158" spans="1:15" ht="57" customHeight="1">
      <c r="A158" s="107" t="s">
        <v>2843</v>
      </c>
      <c r="B158" s="108" t="s">
        <v>2055</v>
      </c>
      <c r="C158" s="108" t="s">
        <v>2056</v>
      </c>
      <c r="D158" s="108" t="s">
        <v>1928</v>
      </c>
      <c r="E158" s="108" t="s">
        <v>2815</v>
      </c>
      <c r="F158" s="108" t="s">
        <v>2838</v>
      </c>
      <c r="G158" s="108" t="s">
        <v>227</v>
      </c>
      <c r="H158" s="109">
        <v>18.13</v>
      </c>
      <c r="I158" s="109">
        <v>21.76</v>
      </c>
      <c r="J158" s="110"/>
      <c r="K158" s="110"/>
      <c r="L158" s="109">
        <v>18.309999999999999</v>
      </c>
      <c r="M158" s="109">
        <v>21.97</v>
      </c>
      <c r="N158" s="109">
        <v>19.04</v>
      </c>
      <c r="O158" s="109">
        <v>22.85</v>
      </c>
    </row>
    <row r="159" spans="1:15" ht="57" customHeight="1">
      <c r="A159" s="107" t="s">
        <v>2057</v>
      </c>
      <c r="B159" s="108" t="s">
        <v>2058</v>
      </c>
      <c r="C159" s="108" t="s">
        <v>2059</v>
      </c>
      <c r="D159" s="108" t="s">
        <v>1928</v>
      </c>
      <c r="E159" s="108" t="s">
        <v>2815</v>
      </c>
      <c r="F159" s="108" t="s">
        <v>2816</v>
      </c>
      <c r="G159" s="108" t="s">
        <v>227</v>
      </c>
      <c r="H159" s="110"/>
      <c r="I159" s="110"/>
      <c r="J159" s="110"/>
      <c r="K159" s="110"/>
      <c r="L159" s="109">
        <v>38.090000000000003</v>
      </c>
      <c r="M159" s="109">
        <v>30</v>
      </c>
      <c r="N159" s="109">
        <v>39.89</v>
      </c>
      <c r="O159" s="109">
        <v>32.04</v>
      </c>
    </row>
    <row r="160" spans="1:15" ht="57" customHeight="1">
      <c r="A160" s="107" t="s">
        <v>2057</v>
      </c>
      <c r="B160" s="108" t="s">
        <v>2058</v>
      </c>
      <c r="C160" s="108" t="s">
        <v>2059</v>
      </c>
      <c r="D160" s="108" t="s">
        <v>1928</v>
      </c>
      <c r="E160" s="108" t="s">
        <v>2815</v>
      </c>
      <c r="F160" s="108" t="s">
        <v>2840</v>
      </c>
      <c r="G160" s="108" t="s">
        <v>227</v>
      </c>
      <c r="H160" s="110"/>
      <c r="I160" s="110"/>
      <c r="J160" s="110"/>
      <c r="K160" s="110"/>
      <c r="L160" s="109">
        <v>19.05</v>
      </c>
      <c r="M160" s="109">
        <v>22.86</v>
      </c>
      <c r="N160" s="109">
        <v>20.329999999999998</v>
      </c>
      <c r="O160" s="109">
        <v>24.4</v>
      </c>
    </row>
    <row r="161" spans="1:15" ht="57" customHeight="1">
      <c r="A161" s="107" t="s">
        <v>2057</v>
      </c>
      <c r="B161" s="108" t="s">
        <v>2058</v>
      </c>
      <c r="C161" s="108" t="s">
        <v>2059</v>
      </c>
      <c r="D161" s="108" t="s">
        <v>1928</v>
      </c>
      <c r="E161" s="108" t="s">
        <v>2815</v>
      </c>
      <c r="F161" s="108" t="s">
        <v>2865</v>
      </c>
      <c r="G161" s="108" t="s">
        <v>227</v>
      </c>
      <c r="H161" s="110"/>
      <c r="I161" s="110"/>
      <c r="J161" s="110"/>
      <c r="K161" s="110"/>
      <c r="L161" s="109">
        <v>12.51</v>
      </c>
      <c r="M161" s="109">
        <v>15.01</v>
      </c>
      <c r="N161" s="109">
        <v>13.32</v>
      </c>
      <c r="O161" s="109">
        <v>15.98</v>
      </c>
    </row>
    <row r="162" spans="1:15" ht="57" customHeight="1">
      <c r="A162" s="107" t="s">
        <v>2057</v>
      </c>
      <c r="B162" s="108" t="s">
        <v>2058</v>
      </c>
      <c r="C162" s="108" t="s">
        <v>2059</v>
      </c>
      <c r="D162" s="108" t="s">
        <v>1928</v>
      </c>
      <c r="E162" s="108" t="s">
        <v>2815</v>
      </c>
      <c r="F162" s="108" t="s">
        <v>2852</v>
      </c>
      <c r="G162" s="108" t="s">
        <v>227</v>
      </c>
      <c r="H162" s="110"/>
      <c r="I162" s="110"/>
      <c r="J162" s="110"/>
      <c r="K162" s="110"/>
      <c r="L162" s="109">
        <v>21.61</v>
      </c>
      <c r="M162" s="109">
        <v>25.93</v>
      </c>
      <c r="N162" s="109">
        <v>21.61</v>
      </c>
      <c r="O162" s="109">
        <v>25.93</v>
      </c>
    </row>
    <row r="163" spans="1:15" ht="57" customHeight="1">
      <c r="A163" s="107" t="s">
        <v>2057</v>
      </c>
      <c r="B163" s="108" t="s">
        <v>2058</v>
      </c>
      <c r="C163" s="108" t="s">
        <v>2059</v>
      </c>
      <c r="D163" s="108" t="s">
        <v>1928</v>
      </c>
      <c r="E163" s="108" t="s">
        <v>2815</v>
      </c>
      <c r="F163" s="108" t="s">
        <v>2866</v>
      </c>
      <c r="G163" s="108" t="s">
        <v>227</v>
      </c>
      <c r="H163" s="110"/>
      <c r="I163" s="110"/>
      <c r="J163" s="110"/>
      <c r="K163" s="110"/>
      <c r="L163" s="109">
        <v>14.75</v>
      </c>
      <c r="M163" s="109">
        <v>17.7</v>
      </c>
      <c r="N163" s="109">
        <v>15.72</v>
      </c>
      <c r="O163" s="109">
        <v>18.86</v>
      </c>
    </row>
    <row r="164" spans="1:15" ht="57" customHeight="1">
      <c r="A164" s="107" t="s">
        <v>2057</v>
      </c>
      <c r="B164" s="108" t="s">
        <v>2058</v>
      </c>
      <c r="C164" s="108" t="s">
        <v>2059</v>
      </c>
      <c r="D164" s="108" t="s">
        <v>1928</v>
      </c>
      <c r="E164" s="108" t="s">
        <v>2815</v>
      </c>
      <c r="F164" s="108" t="s">
        <v>2859</v>
      </c>
      <c r="G164" s="108" t="s">
        <v>227</v>
      </c>
      <c r="H164" s="110"/>
      <c r="I164" s="110"/>
      <c r="J164" s="110"/>
      <c r="K164" s="110"/>
      <c r="L164" s="109">
        <v>23.04</v>
      </c>
      <c r="M164" s="109">
        <v>23.04</v>
      </c>
      <c r="N164" s="109">
        <v>24.56</v>
      </c>
      <c r="O164" s="109">
        <v>24.56</v>
      </c>
    </row>
    <row r="165" spans="1:15" ht="57" customHeight="1">
      <c r="A165" s="107" t="s">
        <v>2057</v>
      </c>
      <c r="B165" s="108" t="s">
        <v>2058</v>
      </c>
      <c r="C165" s="108" t="s">
        <v>2059</v>
      </c>
      <c r="D165" s="108" t="s">
        <v>1928</v>
      </c>
      <c r="E165" s="108" t="s">
        <v>2815</v>
      </c>
      <c r="F165" s="108" t="s">
        <v>2867</v>
      </c>
      <c r="G165" s="108" t="s">
        <v>227</v>
      </c>
      <c r="H165" s="110"/>
      <c r="I165" s="110"/>
      <c r="J165" s="110"/>
      <c r="K165" s="110"/>
      <c r="L165" s="109">
        <v>27.64</v>
      </c>
      <c r="M165" s="109">
        <v>33.17</v>
      </c>
      <c r="N165" s="109">
        <v>29</v>
      </c>
      <c r="O165" s="109">
        <v>34.799999999999997</v>
      </c>
    </row>
    <row r="166" spans="1:15" ht="57" customHeight="1">
      <c r="A166" s="107" t="s">
        <v>2057</v>
      </c>
      <c r="B166" s="108" t="s">
        <v>2058</v>
      </c>
      <c r="C166" s="108" t="s">
        <v>2059</v>
      </c>
      <c r="D166" s="108" t="s">
        <v>1928</v>
      </c>
      <c r="E166" s="108" t="s">
        <v>2815</v>
      </c>
      <c r="F166" s="108" t="s">
        <v>2864</v>
      </c>
      <c r="G166" s="108" t="s">
        <v>227</v>
      </c>
      <c r="H166" s="110"/>
      <c r="I166" s="110"/>
      <c r="J166" s="110"/>
      <c r="K166" s="110"/>
      <c r="L166" s="109">
        <v>9.4600000000000009</v>
      </c>
      <c r="M166" s="109">
        <v>11.35</v>
      </c>
      <c r="N166" s="109">
        <v>9.4600000000000009</v>
      </c>
      <c r="O166" s="109">
        <v>11.35</v>
      </c>
    </row>
    <row r="167" spans="1:15" ht="57" customHeight="1">
      <c r="A167" s="107" t="s">
        <v>2057</v>
      </c>
      <c r="B167" s="108" t="s">
        <v>2058</v>
      </c>
      <c r="C167" s="108" t="s">
        <v>2059</v>
      </c>
      <c r="D167" s="108" t="s">
        <v>1928</v>
      </c>
      <c r="E167" s="108" t="s">
        <v>2815</v>
      </c>
      <c r="F167" s="108" t="s">
        <v>2858</v>
      </c>
      <c r="G167" s="108" t="s">
        <v>227</v>
      </c>
      <c r="H167" s="110"/>
      <c r="I167" s="110"/>
      <c r="J167" s="110"/>
      <c r="K167" s="110"/>
      <c r="L167" s="109">
        <v>13.51</v>
      </c>
      <c r="M167" s="109">
        <v>16.21</v>
      </c>
      <c r="N167" s="109">
        <v>14.08</v>
      </c>
      <c r="O167" s="109">
        <v>16.899999999999999</v>
      </c>
    </row>
    <row r="168" spans="1:15" ht="57" customHeight="1">
      <c r="A168" s="107" t="s">
        <v>2057</v>
      </c>
      <c r="B168" s="108" t="s">
        <v>2058</v>
      </c>
      <c r="C168" s="108" t="s">
        <v>2059</v>
      </c>
      <c r="D168" s="108" t="s">
        <v>1928</v>
      </c>
      <c r="E168" s="108" t="s">
        <v>2815</v>
      </c>
      <c r="F168" s="108" t="s">
        <v>2837</v>
      </c>
      <c r="G168" s="108" t="s">
        <v>227</v>
      </c>
      <c r="H168" s="110"/>
      <c r="I168" s="110"/>
      <c r="J168" s="110"/>
      <c r="K168" s="110"/>
      <c r="L168" s="109">
        <v>21.57</v>
      </c>
      <c r="M168" s="109">
        <v>25.88</v>
      </c>
      <c r="N168" s="109">
        <v>21.88</v>
      </c>
      <c r="O168" s="109">
        <v>26.26</v>
      </c>
    </row>
    <row r="169" spans="1:15" ht="57" customHeight="1">
      <c r="A169" s="107" t="s">
        <v>2057</v>
      </c>
      <c r="B169" s="108" t="s">
        <v>2058</v>
      </c>
      <c r="C169" s="108" t="s">
        <v>2059</v>
      </c>
      <c r="D169" s="108" t="s">
        <v>1928</v>
      </c>
      <c r="E169" s="108" t="s">
        <v>2815</v>
      </c>
      <c r="F169" s="108" t="s">
        <v>2862</v>
      </c>
      <c r="G169" s="108" t="s">
        <v>227</v>
      </c>
      <c r="H169" s="110"/>
      <c r="I169" s="110"/>
      <c r="J169" s="110"/>
      <c r="K169" s="110"/>
      <c r="L169" s="109">
        <v>16.309999999999999</v>
      </c>
      <c r="M169" s="109">
        <v>19.57</v>
      </c>
      <c r="N169" s="109">
        <v>16.309999999999999</v>
      </c>
      <c r="O169" s="109">
        <v>19.57</v>
      </c>
    </row>
    <row r="170" spans="1:15" ht="57" customHeight="1">
      <c r="A170" s="107" t="s">
        <v>2057</v>
      </c>
      <c r="B170" s="108" t="s">
        <v>2058</v>
      </c>
      <c r="C170" s="108" t="s">
        <v>2059</v>
      </c>
      <c r="D170" s="108" t="s">
        <v>1928</v>
      </c>
      <c r="E170" s="108" t="s">
        <v>2815</v>
      </c>
      <c r="F170" s="108" t="s">
        <v>2817</v>
      </c>
      <c r="G170" s="108" t="s">
        <v>227</v>
      </c>
      <c r="H170" s="110"/>
      <c r="I170" s="110"/>
      <c r="J170" s="110"/>
      <c r="K170" s="110"/>
      <c r="L170" s="109">
        <v>1727.22</v>
      </c>
      <c r="M170" s="109">
        <v>2072.66</v>
      </c>
      <c r="N170" s="109">
        <v>1796.27</v>
      </c>
      <c r="O170" s="109">
        <v>2155.52</v>
      </c>
    </row>
    <row r="171" spans="1:15" ht="57" customHeight="1">
      <c r="A171" s="107" t="s">
        <v>2057</v>
      </c>
      <c r="B171" s="108" t="s">
        <v>2058</v>
      </c>
      <c r="C171" s="108" t="s">
        <v>2059</v>
      </c>
      <c r="D171" s="108" t="s">
        <v>1928</v>
      </c>
      <c r="E171" s="108" t="s">
        <v>2815</v>
      </c>
      <c r="F171" s="108" t="s">
        <v>2839</v>
      </c>
      <c r="G171" s="108" t="s">
        <v>227</v>
      </c>
      <c r="H171" s="110"/>
      <c r="I171" s="110"/>
      <c r="J171" s="110"/>
      <c r="K171" s="110"/>
      <c r="L171" s="109">
        <v>32.26</v>
      </c>
      <c r="M171" s="109">
        <v>38.71</v>
      </c>
      <c r="N171" s="109">
        <v>32.26</v>
      </c>
      <c r="O171" s="109">
        <v>38.71</v>
      </c>
    </row>
    <row r="172" spans="1:15" ht="57" customHeight="1">
      <c r="A172" s="107" t="s">
        <v>2057</v>
      </c>
      <c r="B172" s="108" t="s">
        <v>2058</v>
      </c>
      <c r="C172" s="108" t="s">
        <v>2059</v>
      </c>
      <c r="D172" s="108" t="s">
        <v>1928</v>
      </c>
      <c r="E172" s="108" t="s">
        <v>2815</v>
      </c>
      <c r="F172" s="108" t="s">
        <v>2816</v>
      </c>
      <c r="G172" s="108" t="s">
        <v>227</v>
      </c>
      <c r="H172" s="110"/>
      <c r="I172" s="110"/>
      <c r="J172" s="110"/>
      <c r="K172" s="110"/>
      <c r="L172" s="110"/>
      <c r="M172" s="110"/>
      <c r="N172" s="110"/>
      <c r="O172" s="110"/>
    </row>
    <row r="173" spans="1:15" ht="57" customHeight="1">
      <c r="A173" s="107" t="s">
        <v>2868</v>
      </c>
      <c r="B173" s="108" t="s">
        <v>2037</v>
      </c>
      <c r="C173" s="108" t="s">
        <v>2038</v>
      </c>
      <c r="D173" s="108" t="s">
        <v>412</v>
      </c>
      <c r="E173" s="108" t="s">
        <v>2815</v>
      </c>
      <c r="F173" s="108" t="s">
        <v>2816</v>
      </c>
      <c r="G173" s="108" t="s">
        <v>227</v>
      </c>
      <c r="H173" s="110"/>
      <c r="I173" s="110"/>
      <c r="J173" s="110"/>
      <c r="K173" s="110"/>
      <c r="L173" s="110"/>
      <c r="M173" s="110"/>
      <c r="N173" s="110"/>
      <c r="O173" s="110"/>
    </row>
    <row r="174" spans="1:15" ht="57" customHeight="1">
      <c r="A174" s="107" t="s">
        <v>2868</v>
      </c>
      <c r="B174" s="108" t="s">
        <v>2037</v>
      </c>
      <c r="C174" s="108" t="s">
        <v>2038</v>
      </c>
      <c r="D174" s="108" t="s">
        <v>412</v>
      </c>
      <c r="E174" s="108" t="s">
        <v>2815</v>
      </c>
      <c r="F174" s="108" t="s">
        <v>2817</v>
      </c>
      <c r="G174" s="108" t="s">
        <v>227</v>
      </c>
      <c r="H174" s="109">
        <v>3779.27</v>
      </c>
      <c r="I174" s="110"/>
      <c r="J174" s="109">
        <v>3930.34</v>
      </c>
      <c r="K174" s="110"/>
      <c r="L174" s="110"/>
      <c r="M174" s="110"/>
      <c r="N174" s="110"/>
      <c r="O174" s="110"/>
    </row>
    <row r="175" spans="1:15" ht="57" customHeight="1">
      <c r="A175" s="107" t="s">
        <v>2868</v>
      </c>
      <c r="B175" s="108" t="s">
        <v>2037</v>
      </c>
      <c r="C175" s="108" t="s">
        <v>2038</v>
      </c>
      <c r="D175" s="108" t="s">
        <v>412</v>
      </c>
      <c r="E175" s="108" t="s">
        <v>2815</v>
      </c>
      <c r="F175" s="108" t="s">
        <v>2839</v>
      </c>
      <c r="G175" s="108" t="s">
        <v>227</v>
      </c>
      <c r="H175" s="109">
        <v>32.26</v>
      </c>
      <c r="I175" s="110"/>
      <c r="J175" s="109">
        <v>32.26</v>
      </c>
      <c r="K175" s="110"/>
      <c r="L175" s="110"/>
      <c r="M175" s="110"/>
      <c r="N175" s="110"/>
      <c r="O175" s="110"/>
    </row>
    <row r="176" spans="1:15" ht="57" customHeight="1">
      <c r="A176" s="107" t="s">
        <v>2868</v>
      </c>
      <c r="B176" s="108" t="s">
        <v>2037</v>
      </c>
      <c r="C176" s="108" t="s">
        <v>2038</v>
      </c>
      <c r="D176" s="108" t="s">
        <v>412</v>
      </c>
      <c r="E176" s="108" t="s">
        <v>2815</v>
      </c>
      <c r="F176" s="108" t="s">
        <v>2851</v>
      </c>
      <c r="G176" s="108" t="s">
        <v>227</v>
      </c>
      <c r="H176" s="109">
        <v>37.01</v>
      </c>
      <c r="I176" s="110"/>
      <c r="J176" s="109">
        <v>37.54</v>
      </c>
      <c r="K176" s="110"/>
      <c r="L176" s="110"/>
      <c r="M176" s="110"/>
      <c r="N176" s="110"/>
      <c r="O176" s="110"/>
    </row>
    <row r="177" spans="1:15" ht="57" customHeight="1">
      <c r="A177" s="107" t="s">
        <v>2868</v>
      </c>
      <c r="B177" s="108" t="s">
        <v>2037</v>
      </c>
      <c r="C177" s="108" t="s">
        <v>2038</v>
      </c>
      <c r="D177" s="108" t="s">
        <v>412</v>
      </c>
      <c r="E177" s="108" t="s">
        <v>2815</v>
      </c>
      <c r="F177" s="108" t="s">
        <v>2852</v>
      </c>
      <c r="G177" s="108" t="s">
        <v>227</v>
      </c>
      <c r="H177" s="109">
        <v>29.08</v>
      </c>
      <c r="I177" s="110"/>
      <c r="J177" s="109">
        <v>29.08</v>
      </c>
      <c r="K177" s="110"/>
      <c r="L177" s="110"/>
      <c r="M177" s="110"/>
      <c r="N177" s="110"/>
      <c r="O177" s="110"/>
    </row>
    <row r="178" spans="1:15" ht="24" customHeight="1">
      <c r="A178" s="206" t="s">
        <v>525</v>
      </c>
      <c r="B178" s="206" t="s">
        <v>525</v>
      </c>
      <c r="C178" s="206" t="s">
        <v>525</v>
      </c>
      <c r="D178" s="206" t="s">
        <v>525</v>
      </c>
      <c r="E178" s="206" t="s">
        <v>525</v>
      </c>
      <c r="F178" s="206" t="s">
        <v>525</v>
      </c>
      <c r="G178" s="206" t="s">
        <v>525</v>
      </c>
      <c r="H178" s="206" t="s">
        <v>525</v>
      </c>
      <c r="I178" s="206" t="s">
        <v>525</v>
      </c>
      <c r="J178" s="206" t="s">
        <v>525</v>
      </c>
      <c r="K178" s="206" t="s">
        <v>525</v>
      </c>
      <c r="L178" s="206" t="s">
        <v>525</v>
      </c>
      <c r="M178" s="206" t="s">
        <v>525</v>
      </c>
      <c r="N178" s="206" t="s">
        <v>525</v>
      </c>
      <c r="O178" s="206" t="s">
        <v>525</v>
      </c>
    </row>
    <row r="179" spans="1:15" ht="57" customHeight="1">
      <c r="A179" s="107" t="s">
        <v>2836</v>
      </c>
      <c r="B179" s="108" t="s">
        <v>2068</v>
      </c>
      <c r="C179" s="108" t="s">
        <v>2069</v>
      </c>
      <c r="D179" s="108" t="s">
        <v>2869</v>
      </c>
      <c r="E179" s="108" t="s">
        <v>2815</v>
      </c>
      <c r="F179" s="108" t="s">
        <v>2816</v>
      </c>
      <c r="G179" s="108" t="s">
        <v>227</v>
      </c>
      <c r="H179" s="109">
        <v>62.6</v>
      </c>
      <c r="I179" s="109">
        <v>67.64</v>
      </c>
      <c r="J179" s="109">
        <v>65.099999999999994</v>
      </c>
      <c r="K179" s="109">
        <v>72.099999999999994</v>
      </c>
      <c r="L179" s="110"/>
      <c r="M179" s="110"/>
      <c r="N179" s="110"/>
      <c r="O179" s="110"/>
    </row>
    <row r="180" spans="1:15" ht="57" customHeight="1">
      <c r="A180" s="107" t="s">
        <v>2836</v>
      </c>
      <c r="B180" s="108" t="s">
        <v>2068</v>
      </c>
      <c r="C180" s="108" t="s">
        <v>2069</v>
      </c>
      <c r="D180" s="108" t="s">
        <v>2870</v>
      </c>
      <c r="E180" s="108" t="s">
        <v>2815</v>
      </c>
      <c r="F180" s="108" t="s">
        <v>2816</v>
      </c>
      <c r="G180" s="108" t="s">
        <v>227</v>
      </c>
      <c r="H180" s="109">
        <v>62.6</v>
      </c>
      <c r="I180" s="109">
        <v>67.64</v>
      </c>
      <c r="J180" s="109">
        <v>65.099999999999994</v>
      </c>
      <c r="K180" s="109">
        <v>72.099999999999994</v>
      </c>
      <c r="L180" s="110"/>
      <c r="M180" s="110"/>
      <c r="N180" s="110"/>
      <c r="O180" s="110"/>
    </row>
    <row r="181" spans="1:15" ht="57" customHeight="1">
      <c r="A181" s="107" t="s">
        <v>2843</v>
      </c>
      <c r="B181" s="108" t="s">
        <v>2068</v>
      </c>
      <c r="C181" s="108" t="s">
        <v>2069</v>
      </c>
      <c r="D181" s="108" t="s">
        <v>2870</v>
      </c>
      <c r="E181" s="108" t="s">
        <v>2815</v>
      </c>
      <c r="F181" s="108" t="s">
        <v>2817</v>
      </c>
      <c r="G181" s="108" t="s">
        <v>227</v>
      </c>
      <c r="H181" s="109">
        <v>2244.4299999999998</v>
      </c>
      <c r="I181" s="109">
        <v>2693.32</v>
      </c>
      <c r="J181" s="109">
        <v>2333.54</v>
      </c>
      <c r="K181" s="109">
        <v>2800.25</v>
      </c>
      <c r="L181" s="110"/>
      <c r="M181" s="110"/>
      <c r="N181" s="109">
        <v>2424.7199999999998</v>
      </c>
      <c r="O181" s="109">
        <v>2909.66</v>
      </c>
    </row>
    <row r="182" spans="1:15" ht="57" customHeight="1">
      <c r="A182" s="107" t="s">
        <v>2843</v>
      </c>
      <c r="B182" s="108" t="s">
        <v>2068</v>
      </c>
      <c r="C182" s="108" t="s">
        <v>2069</v>
      </c>
      <c r="D182" s="108" t="s">
        <v>2870</v>
      </c>
      <c r="E182" s="108" t="s">
        <v>2815</v>
      </c>
      <c r="F182" s="108" t="s">
        <v>2816</v>
      </c>
      <c r="G182" s="108" t="s">
        <v>227</v>
      </c>
      <c r="H182" s="110"/>
      <c r="I182" s="110"/>
      <c r="J182" s="110"/>
      <c r="K182" s="110"/>
      <c r="L182" s="110"/>
      <c r="M182" s="110"/>
      <c r="N182" s="110"/>
      <c r="O182" s="110"/>
    </row>
    <row r="183" spans="1:15" ht="57" customHeight="1">
      <c r="A183" s="107" t="s">
        <v>2843</v>
      </c>
      <c r="B183" s="108" t="s">
        <v>2068</v>
      </c>
      <c r="C183" s="108" t="s">
        <v>2069</v>
      </c>
      <c r="D183" s="108" t="s">
        <v>2870</v>
      </c>
      <c r="E183" s="108" t="s">
        <v>2815</v>
      </c>
      <c r="F183" s="108" t="s">
        <v>2871</v>
      </c>
      <c r="G183" s="108" t="s">
        <v>227</v>
      </c>
      <c r="H183" s="110"/>
      <c r="I183" s="110"/>
      <c r="J183" s="110"/>
      <c r="K183" s="110"/>
      <c r="L183" s="110"/>
      <c r="M183" s="110"/>
      <c r="N183" s="109">
        <v>70.5</v>
      </c>
      <c r="O183" s="109">
        <v>77</v>
      </c>
    </row>
    <row r="184" spans="1:15" ht="57" customHeight="1">
      <c r="A184" s="107" t="s">
        <v>2067</v>
      </c>
      <c r="B184" s="108" t="s">
        <v>2068</v>
      </c>
      <c r="C184" s="108" t="s">
        <v>2069</v>
      </c>
      <c r="D184" s="108" t="s">
        <v>2869</v>
      </c>
      <c r="E184" s="108" t="s">
        <v>2815</v>
      </c>
      <c r="F184" s="108" t="s">
        <v>2871</v>
      </c>
      <c r="G184" s="108" t="s">
        <v>227</v>
      </c>
      <c r="H184" s="110"/>
      <c r="I184" s="110"/>
      <c r="J184" s="110"/>
      <c r="K184" s="110"/>
      <c r="L184" s="109">
        <v>64.98</v>
      </c>
      <c r="M184" s="109">
        <v>72.099999999999994</v>
      </c>
      <c r="N184" s="110"/>
      <c r="O184" s="110"/>
    </row>
    <row r="185" spans="1:15" ht="57" customHeight="1">
      <c r="A185" s="107" t="s">
        <v>2067</v>
      </c>
      <c r="B185" s="108" t="s">
        <v>2068</v>
      </c>
      <c r="C185" s="108" t="s">
        <v>2069</v>
      </c>
      <c r="D185" s="108" t="s">
        <v>2869</v>
      </c>
      <c r="E185" s="108" t="s">
        <v>2815</v>
      </c>
      <c r="F185" s="108" t="s">
        <v>2816</v>
      </c>
      <c r="G185" s="108" t="s">
        <v>227</v>
      </c>
      <c r="H185" s="110"/>
      <c r="I185" s="110"/>
      <c r="J185" s="110"/>
      <c r="K185" s="110"/>
      <c r="L185" s="110"/>
      <c r="M185" s="110"/>
      <c r="N185" s="110"/>
      <c r="O185" s="110"/>
    </row>
    <row r="186" spans="1:15" ht="57" customHeight="1">
      <c r="A186" s="107" t="s">
        <v>2067</v>
      </c>
      <c r="B186" s="108" t="s">
        <v>2068</v>
      </c>
      <c r="C186" s="108" t="s">
        <v>2069</v>
      </c>
      <c r="D186" s="108" t="s">
        <v>2869</v>
      </c>
      <c r="E186" s="108" t="s">
        <v>2815</v>
      </c>
      <c r="F186" s="108" t="s">
        <v>2817</v>
      </c>
      <c r="G186" s="108" t="s">
        <v>227</v>
      </c>
      <c r="H186" s="109">
        <v>2244.4299999999998</v>
      </c>
      <c r="I186" s="109">
        <v>2693.32</v>
      </c>
      <c r="J186" s="109">
        <v>2084.2199999999998</v>
      </c>
      <c r="K186" s="109">
        <v>2501.06</v>
      </c>
      <c r="L186" s="109">
        <v>2084.2199999999998</v>
      </c>
      <c r="M186" s="109">
        <v>2501.06</v>
      </c>
      <c r="N186" s="110"/>
      <c r="O186" s="110"/>
    </row>
    <row r="187" spans="1:15" ht="57" customHeight="1">
      <c r="A187" s="107" t="s">
        <v>2843</v>
      </c>
      <c r="B187" s="108" t="s">
        <v>2073</v>
      </c>
      <c r="C187" s="108" t="s">
        <v>582</v>
      </c>
      <c r="D187" s="108" t="s">
        <v>2869</v>
      </c>
      <c r="E187" s="108" t="s">
        <v>2815</v>
      </c>
      <c r="F187" s="108" t="s">
        <v>2816</v>
      </c>
      <c r="G187" s="108" t="s">
        <v>227</v>
      </c>
      <c r="H187" s="109">
        <v>62.6</v>
      </c>
      <c r="I187" s="109">
        <v>67.64</v>
      </c>
      <c r="J187" s="109">
        <v>65.099999999999994</v>
      </c>
      <c r="K187" s="109">
        <v>72.099999999999994</v>
      </c>
      <c r="L187" s="109">
        <v>64.98</v>
      </c>
      <c r="M187" s="109">
        <v>72.099999999999994</v>
      </c>
      <c r="N187" s="109">
        <v>70.5</v>
      </c>
      <c r="O187" s="109">
        <v>77</v>
      </c>
    </row>
    <row r="188" spans="1:15" ht="57" customHeight="1">
      <c r="A188" s="107" t="s">
        <v>2843</v>
      </c>
      <c r="B188" s="108" t="s">
        <v>2073</v>
      </c>
      <c r="C188" s="108" t="s">
        <v>582</v>
      </c>
      <c r="D188" s="108" t="s">
        <v>2869</v>
      </c>
      <c r="E188" s="108" t="s">
        <v>2815</v>
      </c>
      <c r="F188" s="108" t="s">
        <v>2817</v>
      </c>
      <c r="G188" s="108" t="s">
        <v>227</v>
      </c>
      <c r="H188" s="109">
        <v>1559.68</v>
      </c>
      <c r="I188" s="109">
        <v>1871.62</v>
      </c>
      <c r="J188" s="109">
        <v>1645.85</v>
      </c>
      <c r="K188" s="109">
        <v>1975.02</v>
      </c>
      <c r="L188" s="109">
        <v>1645.85</v>
      </c>
      <c r="M188" s="109">
        <v>1975.02</v>
      </c>
      <c r="N188" s="109">
        <v>1714.97</v>
      </c>
      <c r="O188" s="109">
        <v>2057.96</v>
      </c>
    </row>
    <row r="189" spans="1:15" ht="57" customHeight="1">
      <c r="A189" s="107" t="s">
        <v>2872</v>
      </c>
      <c r="B189" s="108" t="s">
        <v>2103</v>
      </c>
      <c r="C189" s="108" t="s">
        <v>2104</v>
      </c>
      <c r="D189" s="108" t="s">
        <v>2869</v>
      </c>
      <c r="E189" s="108" t="s">
        <v>2815</v>
      </c>
      <c r="F189" s="108" t="s">
        <v>2816</v>
      </c>
      <c r="G189" s="108" t="s">
        <v>227</v>
      </c>
      <c r="H189" s="109">
        <v>62.6</v>
      </c>
      <c r="I189" s="109">
        <v>67.64</v>
      </c>
      <c r="J189" s="109">
        <v>65.099999999999994</v>
      </c>
      <c r="K189" s="109">
        <v>72.099999999999994</v>
      </c>
      <c r="L189" s="110"/>
      <c r="M189" s="110"/>
      <c r="N189" s="110"/>
      <c r="O189" s="110"/>
    </row>
    <row r="190" spans="1:15" ht="57" customHeight="1">
      <c r="A190" s="107" t="s">
        <v>2102</v>
      </c>
      <c r="B190" s="108" t="s">
        <v>2103</v>
      </c>
      <c r="C190" s="108" t="s">
        <v>2104</v>
      </c>
      <c r="D190" s="108" t="s">
        <v>2873</v>
      </c>
      <c r="E190" s="108" t="s">
        <v>2815</v>
      </c>
      <c r="F190" s="108" t="s">
        <v>2817</v>
      </c>
      <c r="G190" s="108" t="s">
        <v>227</v>
      </c>
      <c r="H190" s="110"/>
      <c r="I190" s="110"/>
      <c r="J190" s="110"/>
      <c r="K190" s="110"/>
      <c r="L190" s="109">
        <v>2040.61</v>
      </c>
      <c r="M190" s="109">
        <v>2448.73</v>
      </c>
      <c r="N190" s="109">
        <v>2042.2</v>
      </c>
      <c r="O190" s="109">
        <v>2450.64</v>
      </c>
    </row>
    <row r="191" spans="1:15" ht="57" customHeight="1">
      <c r="A191" s="107" t="s">
        <v>2874</v>
      </c>
      <c r="B191" s="108" t="s">
        <v>2103</v>
      </c>
      <c r="C191" s="108" t="s">
        <v>2104</v>
      </c>
      <c r="D191" s="108" t="s">
        <v>2869</v>
      </c>
      <c r="E191" s="108" t="s">
        <v>2815</v>
      </c>
      <c r="F191" s="108" t="s">
        <v>2817</v>
      </c>
      <c r="G191" s="108" t="s">
        <v>227</v>
      </c>
      <c r="H191" s="109">
        <v>1970.18</v>
      </c>
      <c r="I191" s="109">
        <v>2364.2199999999998</v>
      </c>
      <c r="J191" s="109">
        <v>2040.61</v>
      </c>
      <c r="K191" s="109">
        <v>2448.73</v>
      </c>
      <c r="L191" s="110"/>
      <c r="M191" s="110"/>
      <c r="N191" s="110"/>
      <c r="O191" s="110"/>
    </row>
    <row r="192" spans="1:15" ht="57" customHeight="1">
      <c r="A192" s="107" t="s">
        <v>2875</v>
      </c>
      <c r="B192" s="108" t="s">
        <v>2103</v>
      </c>
      <c r="C192" s="108" t="s">
        <v>2104</v>
      </c>
      <c r="D192" s="108" t="s">
        <v>2873</v>
      </c>
      <c r="E192" s="108" t="s">
        <v>2815</v>
      </c>
      <c r="F192" s="108" t="s">
        <v>2816</v>
      </c>
      <c r="G192" s="108" t="s">
        <v>227</v>
      </c>
      <c r="H192" s="110"/>
      <c r="I192" s="110"/>
      <c r="J192" s="110"/>
      <c r="K192" s="110"/>
      <c r="L192" s="109">
        <v>64.98</v>
      </c>
      <c r="M192" s="109">
        <v>72.099999999999994</v>
      </c>
      <c r="N192" s="109">
        <v>70.5</v>
      </c>
      <c r="O192" s="109">
        <v>77</v>
      </c>
    </row>
    <row r="193" spans="1:15" ht="57" customHeight="1">
      <c r="A193" s="107" t="s">
        <v>2843</v>
      </c>
      <c r="B193" s="108" t="s">
        <v>2106</v>
      </c>
      <c r="C193" s="108" t="s">
        <v>2107</v>
      </c>
      <c r="D193" s="108" t="s">
        <v>2869</v>
      </c>
      <c r="E193" s="108" t="s">
        <v>2815</v>
      </c>
      <c r="F193" s="108" t="s">
        <v>2817</v>
      </c>
      <c r="G193" s="108" t="s">
        <v>235</v>
      </c>
      <c r="H193" s="109">
        <v>2089.1</v>
      </c>
      <c r="I193" s="109">
        <v>2089.1</v>
      </c>
      <c r="J193" s="109">
        <v>2172.67</v>
      </c>
      <c r="K193" s="109">
        <v>2172.67</v>
      </c>
      <c r="L193" s="109">
        <v>2172.67</v>
      </c>
      <c r="M193" s="109">
        <v>2172.67</v>
      </c>
      <c r="N193" s="109">
        <v>2320.41</v>
      </c>
      <c r="O193" s="109">
        <v>2320.41</v>
      </c>
    </row>
    <row r="194" spans="1:15" ht="57" customHeight="1">
      <c r="A194" s="107" t="s">
        <v>2843</v>
      </c>
      <c r="B194" s="108" t="s">
        <v>2106</v>
      </c>
      <c r="C194" s="108" t="s">
        <v>2107</v>
      </c>
      <c r="D194" s="108" t="s">
        <v>2869</v>
      </c>
      <c r="E194" s="108" t="s">
        <v>2815</v>
      </c>
      <c r="F194" s="108" t="s">
        <v>2816</v>
      </c>
      <c r="G194" s="108" t="s">
        <v>235</v>
      </c>
      <c r="H194" s="109">
        <v>75.12</v>
      </c>
      <c r="I194" s="109">
        <v>67.64</v>
      </c>
      <c r="J194" s="109">
        <v>78.12</v>
      </c>
      <c r="K194" s="109">
        <v>72.099999999999994</v>
      </c>
      <c r="L194" s="109">
        <v>77.98</v>
      </c>
      <c r="M194" s="109">
        <v>72.099999999999994</v>
      </c>
      <c r="N194" s="109">
        <v>84.6</v>
      </c>
      <c r="O194" s="109">
        <v>77</v>
      </c>
    </row>
    <row r="195" spans="1:15" ht="57" customHeight="1">
      <c r="A195" s="107" t="s">
        <v>1876</v>
      </c>
      <c r="B195" s="108" t="s">
        <v>1877</v>
      </c>
      <c r="C195" s="108" t="s">
        <v>1878</v>
      </c>
      <c r="D195" s="108" t="s">
        <v>2876</v>
      </c>
      <c r="E195" s="108" t="s">
        <v>2815</v>
      </c>
      <c r="F195" s="108" t="s">
        <v>2816</v>
      </c>
      <c r="G195" s="108" t="s">
        <v>227</v>
      </c>
      <c r="H195" s="110"/>
      <c r="I195" s="110"/>
      <c r="J195" s="110"/>
      <c r="K195" s="110"/>
      <c r="L195" s="110"/>
      <c r="M195" s="110"/>
      <c r="N195" s="110"/>
      <c r="O195" s="110"/>
    </row>
    <row r="196" spans="1:15" ht="57" customHeight="1">
      <c r="A196" s="107" t="s">
        <v>1876</v>
      </c>
      <c r="B196" s="108" t="s">
        <v>1877</v>
      </c>
      <c r="C196" s="108" t="s">
        <v>1878</v>
      </c>
      <c r="D196" s="108" t="s">
        <v>2877</v>
      </c>
      <c r="E196" s="108" t="s">
        <v>2815</v>
      </c>
      <c r="F196" s="108" t="s">
        <v>2816</v>
      </c>
      <c r="G196" s="108" t="s">
        <v>227</v>
      </c>
      <c r="H196" s="110"/>
      <c r="I196" s="110"/>
      <c r="J196" s="110"/>
      <c r="K196" s="110"/>
      <c r="L196" s="110"/>
      <c r="M196" s="110"/>
      <c r="N196" s="110"/>
      <c r="O196" s="110"/>
    </row>
    <row r="197" spans="1:15" ht="57" customHeight="1">
      <c r="A197" s="107" t="s">
        <v>1876</v>
      </c>
      <c r="B197" s="108" t="s">
        <v>1877</v>
      </c>
      <c r="C197" s="108" t="s">
        <v>1878</v>
      </c>
      <c r="D197" s="108" t="s">
        <v>2878</v>
      </c>
      <c r="E197" s="108" t="s">
        <v>2815</v>
      </c>
      <c r="F197" s="108" t="s">
        <v>2816</v>
      </c>
      <c r="G197" s="108" t="s">
        <v>227</v>
      </c>
      <c r="H197" s="110"/>
      <c r="I197" s="110"/>
      <c r="J197" s="110"/>
      <c r="K197" s="110"/>
      <c r="L197" s="110"/>
      <c r="M197" s="110"/>
      <c r="N197" s="110"/>
      <c r="O197" s="110"/>
    </row>
    <row r="198" spans="1:15" ht="57" customHeight="1">
      <c r="A198" s="107" t="s">
        <v>1876</v>
      </c>
      <c r="B198" s="108" t="s">
        <v>1877</v>
      </c>
      <c r="C198" s="108" t="s">
        <v>1878</v>
      </c>
      <c r="D198" s="108" t="s">
        <v>2876</v>
      </c>
      <c r="E198" s="108" t="s">
        <v>2815</v>
      </c>
      <c r="F198" s="108" t="s">
        <v>2826</v>
      </c>
      <c r="G198" s="108" t="s">
        <v>227</v>
      </c>
      <c r="H198" s="110"/>
      <c r="I198" s="110"/>
      <c r="J198" s="110"/>
      <c r="K198" s="110"/>
      <c r="L198" s="110"/>
      <c r="M198" s="110"/>
      <c r="N198" s="109">
        <v>33.81</v>
      </c>
      <c r="O198" s="109">
        <v>40.57</v>
      </c>
    </row>
    <row r="199" spans="1:15" ht="57" customHeight="1">
      <c r="A199" s="107" t="s">
        <v>1876</v>
      </c>
      <c r="B199" s="108" t="s">
        <v>1877</v>
      </c>
      <c r="C199" s="108" t="s">
        <v>1878</v>
      </c>
      <c r="D199" s="108" t="s">
        <v>2877</v>
      </c>
      <c r="E199" s="108" t="s">
        <v>2815</v>
      </c>
      <c r="F199" s="108" t="s">
        <v>2871</v>
      </c>
      <c r="G199" s="108" t="s">
        <v>227</v>
      </c>
      <c r="H199" s="110"/>
      <c r="I199" s="110"/>
      <c r="J199" s="109">
        <v>64.98</v>
      </c>
      <c r="K199" s="109">
        <v>72.099999999999994</v>
      </c>
      <c r="L199" s="109">
        <v>64.98</v>
      </c>
      <c r="M199" s="109">
        <v>72.099999999999994</v>
      </c>
      <c r="N199" s="110"/>
      <c r="O199" s="110"/>
    </row>
    <row r="200" spans="1:15" ht="57" customHeight="1">
      <c r="A200" s="107" t="s">
        <v>1876</v>
      </c>
      <c r="B200" s="108" t="s">
        <v>1877</v>
      </c>
      <c r="C200" s="108" t="s">
        <v>1878</v>
      </c>
      <c r="D200" s="108" t="s">
        <v>2876</v>
      </c>
      <c r="E200" s="108" t="s">
        <v>2815</v>
      </c>
      <c r="F200" s="108" t="s">
        <v>2871</v>
      </c>
      <c r="G200" s="108" t="s">
        <v>227</v>
      </c>
      <c r="H200" s="110"/>
      <c r="I200" s="110"/>
      <c r="J200" s="110"/>
      <c r="K200" s="110"/>
      <c r="L200" s="110"/>
      <c r="M200" s="110"/>
      <c r="N200" s="109">
        <v>70.5</v>
      </c>
      <c r="O200" s="109">
        <v>77</v>
      </c>
    </row>
    <row r="201" spans="1:15" ht="57" customHeight="1">
      <c r="A201" s="107" t="s">
        <v>1876</v>
      </c>
      <c r="B201" s="108" t="s">
        <v>1877</v>
      </c>
      <c r="C201" s="108" t="s">
        <v>1878</v>
      </c>
      <c r="D201" s="108" t="s">
        <v>2877</v>
      </c>
      <c r="E201" s="108" t="s">
        <v>2815</v>
      </c>
      <c r="F201" s="108" t="s">
        <v>2817</v>
      </c>
      <c r="G201" s="108" t="s">
        <v>227</v>
      </c>
      <c r="H201" s="110"/>
      <c r="I201" s="110"/>
      <c r="J201" s="109">
        <v>1773.66</v>
      </c>
      <c r="K201" s="109">
        <v>2128.39</v>
      </c>
      <c r="L201" s="109">
        <v>1773.66</v>
      </c>
      <c r="M201" s="109">
        <v>2128.39</v>
      </c>
      <c r="N201" s="110"/>
      <c r="O201" s="110"/>
    </row>
    <row r="202" spans="1:15" ht="57" customHeight="1">
      <c r="A202" s="107" t="s">
        <v>1876</v>
      </c>
      <c r="B202" s="108" t="s">
        <v>1877</v>
      </c>
      <c r="C202" s="108" t="s">
        <v>1878</v>
      </c>
      <c r="D202" s="108" t="s">
        <v>2878</v>
      </c>
      <c r="E202" s="108" t="s">
        <v>2815</v>
      </c>
      <c r="F202" s="108" t="s">
        <v>2817</v>
      </c>
      <c r="G202" s="108" t="s">
        <v>227</v>
      </c>
      <c r="H202" s="110"/>
      <c r="I202" s="110"/>
      <c r="J202" s="109">
        <v>1773.66</v>
      </c>
      <c r="K202" s="109">
        <v>1675.97</v>
      </c>
      <c r="L202" s="109">
        <v>1773.66</v>
      </c>
      <c r="M202" s="109">
        <v>1675.97</v>
      </c>
      <c r="N202" s="109">
        <v>1773.66</v>
      </c>
      <c r="O202" s="109">
        <v>1675.97</v>
      </c>
    </row>
    <row r="203" spans="1:15" ht="57" customHeight="1">
      <c r="A203" s="107" t="s">
        <v>1876</v>
      </c>
      <c r="B203" s="108" t="s">
        <v>1877</v>
      </c>
      <c r="C203" s="108" t="s">
        <v>1878</v>
      </c>
      <c r="D203" s="108" t="s">
        <v>2876</v>
      </c>
      <c r="E203" s="108" t="s">
        <v>2815</v>
      </c>
      <c r="F203" s="108" t="s">
        <v>2817</v>
      </c>
      <c r="G203" s="108" t="s">
        <v>227</v>
      </c>
      <c r="H203" s="110"/>
      <c r="I203" s="110"/>
      <c r="J203" s="110"/>
      <c r="K203" s="110"/>
      <c r="L203" s="110"/>
      <c r="M203" s="110"/>
      <c r="N203" s="109">
        <v>1991.63</v>
      </c>
      <c r="O203" s="109">
        <v>2273.12</v>
      </c>
    </row>
    <row r="204" spans="1:15" ht="57" customHeight="1">
      <c r="A204" s="107" t="s">
        <v>1876</v>
      </c>
      <c r="B204" s="108" t="s">
        <v>1877</v>
      </c>
      <c r="C204" s="108" t="s">
        <v>1878</v>
      </c>
      <c r="D204" s="108" t="s">
        <v>2877</v>
      </c>
      <c r="E204" s="108" t="s">
        <v>2815</v>
      </c>
      <c r="F204" s="108" t="s">
        <v>2826</v>
      </c>
      <c r="G204" s="108" t="s">
        <v>227</v>
      </c>
      <c r="H204" s="110"/>
      <c r="I204" s="110"/>
      <c r="J204" s="109">
        <v>32.450000000000003</v>
      </c>
      <c r="K204" s="109">
        <v>38.94</v>
      </c>
      <c r="L204" s="109">
        <v>32.450000000000003</v>
      </c>
      <c r="M204" s="109">
        <v>38.94</v>
      </c>
      <c r="N204" s="110"/>
      <c r="O204" s="110"/>
    </row>
    <row r="205" spans="1:15" ht="57" customHeight="1">
      <c r="A205" s="107" t="s">
        <v>1876</v>
      </c>
      <c r="B205" s="108" t="s">
        <v>1877</v>
      </c>
      <c r="C205" s="108" t="s">
        <v>1878</v>
      </c>
      <c r="D205" s="108" t="s">
        <v>2878</v>
      </c>
      <c r="E205" s="108" t="s">
        <v>2815</v>
      </c>
      <c r="F205" s="108" t="s">
        <v>2826</v>
      </c>
      <c r="G205" s="108" t="s">
        <v>227</v>
      </c>
      <c r="H205" s="110"/>
      <c r="I205" s="110"/>
      <c r="J205" s="109">
        <v>32.450000000000003</v>
      </c>
      <c r="K205" s="109">
        <v>38.94</v>
      </c>
      <c r="L205" s="109">
        <v>32.450000000000003</v>
      </c>
      <c r="M205" s="109">
        <v>38.94</v>
      </c>
      <c r="N205" s="109">
        <v>32.450000000000003</v>
      </c>
      <c r="O205" s="109">
        <v>38.94</v>
      </c>
    </row>
    <row r="206" spans="1:15" ht="57" customHeight="1">
      <c r="A206" s="107" t="s">
        <v>1838</v>
      </c>
      <c r="B206" s="108" t="s">
        <v>229</v>
      </c>
      <c r="C206" s="108" t="s">
        <v>230</v>
      </c>
      <c r="D206" s="108" t="s">
        <v>2879</v>
      </c>
      <c r="E206" s="108" t="s">
        <v>2815</v>
      </c>
      <c r="F206" s="108" t="s">
        <v>2816</v>
      </c>
      <c r="G206" s="108" t="s">
        <v>227</v>
      </c>
      <c r="H206" s="109">
        <v>17.88</v>
      </c>
      <c r="I206" s="110"/>
      <c r="J206" s="109">
        <v>19.05</v>
      </c>
      <c r="K206" s="110"/>
      <c r="L206" s="109">
        <v>19.05</v>
      </c>
      <c r="M206" s="110"/>
      <c r="N206" s="109">
        <v>20.329999999999998</v>
      </c>
      <c r="O206" s="110"/>
    </row>
    <row r="207" spans="1:15" ht="57" customHeight="1">
      <c r="A207" s="107" t="s">
        <v>1838</v>
      </c>
      <c r="B207" s="108" t="s">
        <v>229</v>
      </c>
      <c r="C207" s="108" t="s">
        <v>230</v>
      </c>
      <c r="D207" s="108" t="s">
        <v>2879</v>
      </c>
      <c r="E207" s="108" t="s">
        <v>2815</v>
      </c>
      <c r="F207" s="108" t="s">
        <v>2817</v>
      </c>
      <c r="G207" s="108" t="s">
        <v>227</v>
      </c>
      <c r="H207" s="109">
        <v>1968.57</v>
      </c>
      <c r="I207" s="110"/>
      <c r="J207" s="109">
        <v>2047.32</v>
      </c>
      <c r="K207" s="110"/>
      <c r="L207" s="109">
        <v>2047.32</v>
      </c>
      <c r="M207" s="110"/>
      <c r="N207" s="109">
        <v>2133.29</v>
      </c>
      <c r="O207" s="110"/>
    </row>
    <row r="208" spans="1:15" ht="57" customHeight="1">
      <c r="A208" s="107" t="s">
        <v>1880</v>
      </c>
      <c r="B208" s="108" t="s">
        <v>406</v>
      </c>
      <c r="C208" s="108" t="s">
        <v>407</v>
      </c>
      <c r="D208" s="108" t="s">
        <v>2880</v>
      </c>
      <c r="E208" s="108" t="s">
        <v>2815</v>
      </c>
      <c r="F208" s="108" t="s">
        <v>2816</v>
      </c>
      <c r="G208" s="108" t="s">
        <v>227</v>
      </c>
      <c r="H208" s="109">
        <v>32.07</v>
      </c>
      <c r="I208" s="109">
        <v>38.479999999999997</v>
      </c>
      <c r="J208" s="109">
        <v>32.450000000000003</v>
      </c>
      <c r="K208" s="109">
        <v>38.94</v>
      </c>
      <c r="L208" s="110"/>
      <c r="M208" s="110"/>
      <c r="N208" s="110"/>
      <c r="O208" s="110"/>
    </row>
    <row r="209" spans="1:15" ht="57" customHeight="1">
      <c r="A209" s="107" t="s">
        <v>1880</v>
      </c>
      <c r="B209" s="108" t="s">
        <v>406</v>
      </c>
      <c r="C209" s="108" t="s">
        <v>407</v>
      </c>
      <c r="D209" s="108" t="s">
        <v>2880</v>
      </c>
      <c r="E209" s="108" t="s">
        <v>2815</v>
      </c>
      <c r="F209" s="108" t="s">
        <v>2816</v>
      </c>
      <c r="G209" s="108" t="s">
        <v>227</v>
      </c>
      <c r="H209" s="110"/>
      <c r="I209" s="110"/>
      <c r="J209" s="110"/>
      <c r="K209" s="110"/>
      <c r="L209" s="110"/>
      <c r="M209" s="110"/>
      <c r="N209" s="110"/>
      <c r="O209" s="110"/>
    </row>
    <row r="210" spans="1:15" ht="57" customHeight="1">
      <c r="A210" s="107" t="s">
        <v>1880</v>
      </c>
      <c r="B210" s="108" t="s">
        <v>406</v>
      </c>
      <c r="C210" s="108" t="s">
        <v>407</v>
      </c>
      <c r="D210" s="108" t="s">
        <v>2880</v>
      </c>
      <c r="E210" s="108" t="s">
        <v>2815</v>
      </c>
      <c r="F210" s="108" t="s">
        <v>2817</v>
      </c>
      <c r="G210" s="108" t="s">
        <v>227</v>
      </c>
      <c r="H210" s="109">
        <v>1880.11</v>
      </c>
      <c r="I210" s="109">
        <v>2256.13</v>
      </c>
      <c r="J210" s="109">
        <v>2346.36</v>
      </c>
      <c r="K210" s="109">
        <v>1955.3</v>
      </c>
      <c r="L210" s="110"/>
      <c r="M210" s="110"/>
      <c r="N210" s="110"/>
      <c r="O210" s="110"/>
    </row>
    <row r="211" spans="1:15" ht="57" customHeight="1">
      <c r="A211" s="107" t="s">
        <v>1880</v>
      </c>
      <c r="B211" s="108" t="s">
        <v>406</v>
      </c>
      <c r="C211" s="108" t="s">
        <v>407</v>
      </c>
      <c r="D211" s="108" t="s">
        <v>2880</v>
      </c>
      <c r="E211" s="108" t="s">
        <v>2815</v>
      </c>
      <c r="F211" s="108" t="s">
        <v>2871</v>
      </c>
      <c r="G211" s="108" t="s">
        <v>227</v>
      </c>
      <c r="H211" s="109">
        <v>62.6</v>
      </c>
      <c r="I211" s="109">
        <v>67.64</v>
      </c>
      <c r="J211" s="109">
        <v>65.099999999999994</v>
      </c>
      <c r="K211" s="109">
        <v>72.099999999999994</v>
      </c>
      <c r="L211" s="110"/>
      <c r="M211" s="110"/>
      <c r="N211" s="110"/>
      <c r="O211" s="110"/>
    </row>
    <row r="212" spans="1:15" ht="57" customHeight="1">
      <c r="A212" s="107" t="s">
        <v>1880</v>
      </c>
      <c r="B212" s="108" t="s">
        <v>406</v>
      </c>
      <c r="C212" s="108" t="s">
        <v>407</v>
      </c>
      <c r="D212" s="108" t="s">
        <v>2881</v>
      </c>
      <c r="E212" s="108" t="s">
        <v>2815</v>
      </c>
      <c r="F212" s="108" t="s">
        <v>2817</v>
      </c>
      <c r="G212" s="108" t="s">
        <v>227</v>
      </c>
      <c r="H212" s="109">
        <v>1342.98</v>
      </c>
      <c r="I212" s="109">
        <v>1611.58</v>
      </c>
      <c r="J212" s="109">
        <v>1396.64</v>
      </c>
      <c r="K212" s="109">
        <v>1675.97</v>
      </c>
      <c r="L212" s="110"/>
      <c r="M212" s="110"/>
      <c r="N212" s="110"/>
      <c r="O212" s="110"/>
    </row>
    <row r="213" spans="1:15" ht="57" customHeight="1">
      <c r="A213" s="107" t="s">
        <v>1880</v>
      </c>
      <c r="B213" s="108" t="s">
        <v>406</v>
      </c>
      <c r="C213" s="108" t="s">
        <v>407</v>
      </c>
      <c r="D213" s="108" t="s">
        <v>2881</v>
      </c>
      <c r="E213" s="108" t="s">
        <v>2815</v>
      </c>
      <c r="F213" s="108" t="s">
        <v>2816</v>
      </c>
      <c r="G213" s="108" t="s">
        <v>227</v>
      </c>
      <c r="H213" s="109">
        <v>32.07</v>
      </c>
      <c r="I213" s="109">
        <v>38.479999999999997</v>
      </c>
      <c r="J213" s="109">
        <v>32.450000000000003</v>
      </c>
      <c r="K213" s="109">
        <v>38.94</v>
      </c>
      <c r="L213" s="110"/>
      <c r="M213" s="110"/>
      <c r="N213" s="110"/>
      <c r="O213" s="110"/>
    </row>
    <row r="214" spans="1:15" ht="57" customHeight="1">
      <c r="A214" s="107" t="s">
        <v>2836</v>
      </c>
      <c r="B214" s="108" t="s">
        <v>2113</v>
      </c>
      <c r="C214" s="108" t="s">
        <v>415</v>
      </c>
      <c r="D214" s="108" t="s">
        <v>2869</v>
      </c>
      <c r="E214" s="108" t="s">
        <v>2815</v>
      </c>
      <c r="F214" s="108" t="s">
        <v>2817</v>
      </c>
      <c r="G214" s="108" t="s">
        <v>227</v>
      </c>
      <c r="H214" s="109">
        <v>2244.4299999999998</v>
      </c>
      <c r="I214" s="109">
        <v>2693.32</v>
      </c>
      <c r="J214" s="109">
        <v>2334.21</v>
      </c>
      <c r="K214" s="109">
        <v>2801.05</v>
      </c>
      <c r="L214" s="110"/>
      <c r="M214" s="110"/>
      <c r="N214" s="110"/>
      <c r="O214" s="110"/>
    </row>
    <row r="215" spans="1:15" ht="57" customHeight="1">
      <c r="A215" s="107" t="s">
        <v>2836</v>
      </c>
      <c r="B215" s="108" t="s">
        <v>2113</v>
      </c>
      <c r="C215" s="108" t="s">
        <v>415</v>
      </c>
      <c r="D215" s="108" t="s">
        <v>2869</v>
      </c>
      <c r="E215" s="108" t="s">
        <v>2815</v>
      </c>
      <c r="F215" s="108" t="s">
        <v>2816</v>
      </c>
      <c r="G215" s="108" t="s">
        <v>227</v>
      </c>
      <c r="H215" s="109">
        <v>62.6</v>
      </c>
      <c r="I215" s="109">
        <v>67.64</v>
      </c>
      <c r="J215" s="109">
        <v>65.099999999999994</v>
      </c>
      <c r="K215" s="109">
        <v>72.099999999999994</v>
      </c>
      <c r="L215" s="110"/>
      <c r="M215" s="110"/>
      <c r="N215" s="110"/>
      <c r="O215" s="110"/>
    </row>
    <row r="216" spans="1:15" ht="57" customHeight="1">
      <c r="A216" s="107" t="s">
        <v>2843</v>
      </c>
      <c r="B216" s="108" t="s">
        <v>2119</v>
      </c>
      <c r="C216" s="108" t="s">
        <v>2120</v>
      </c>
      <c r="D216" s="108" t="s">
        <v>2882</v>
      </c>
      <c r="E216" s="108" t="s">
        <v>2815</v>
      </c>
      <c r="F216" s="108" t="s">
        <v>2816</v>
      </c>
      <c r="G216" s="108" t="s">
        <v>227</v>
      </c>
      <c r="H216" s="109">
        <v>62.6</v>
      </c>
      <c r="I216" s="109">
        <v>67.64</v>
      </c>
      <c r="J216" s="109">
        <v>65.099999999999994</v>
      </c>
      <c r="K216" s="109">
        <v>72.099999999999994</v>
      </c>
      <c r="L216" s="109">
        <v>64.98</v>
      </c>
      <c r="M216" s="109">
        <v>72.099999999999994</v>
      </c>
      <c r="N216" s="109">
        <v>70.5</v>
      </c>
      <c r="O216" s="109">
        <v>77</v>
      </c>
    </row>
    <row r="217" spans="1:15" ht="57" customHeight="1">
      <c r="A217" s="107" t="s">
        <v>2843</v>
      </c>
      <c r="B217" s="108" t="s">
        <v>2119</v>
      </c>
      <c r="C217" s="108" t="s">
        <v>2120</v>
      </c>
      <c r="D217" s="108" t="s">
        <v>2883</v>
      </c>
      <c r="E217" s="108" t="s">
        <v>2815</v>
      </c>
      <c r="F217" s="108" t="s">
        <v>2816</v>
      </c>
      <c r="G217" s="108" t="s">
        <v>227</v>
      </c>
      <c r="H217" s="109">
        <v>62.6</v>
      </c>
      <c r="I217" s="109">
        <v>67.64</v>
      </c>
      <c r="J217" s="109">
        <v>65.099999999999994</v>
      </c>
      <c r="K217" s="109">
        <v>72.099999999999994</v>
      </c>
      <c r="L217" s="109">
        <v>64.98</v>
      </c>
      <c r="M217" s="109">
        <v>72.099999999999994</v>
      </c>
      <c r="N217" s="109">
        <v>70.5</v>
      </c>
      <c r="O217" s="109">
        <v>77</v>
      </c>
    </row>
    <row r="218" spans="1:15" ht="57" customHeight="1">
      <c r="A218" s="107" t="s">
        <v>2843</v>
      </c>
      <c r="B218" s="108" t="s">
        <v>2119</v>
      </c>
      <c r="C218" s="108" t="s">
        <v>2120</v>
      </c>
      <c r="D218" s="108" t="s">
        <v>2882</v>
      </c>
      <c r="E218" s="108" t="s">
        <v>2815</v>
      </c>
      <c r="F218" s="108" t="s">
        <v>2817</v>
      </c>
      <c r="G218" s="108" t="s">
        <v>227</v>
      </c>
      <c r="H218" s="109">
        <v>1460.46</v>
      </c>
      <c r="I218" s="109">
        <v>1752.55</v>
      </c>
      <c r="J218" s="109">
        <v>1518.86</v>
      </c>
      <c r="K218" s="109">
        <v>1822.63</v>
      </c>
      <c r="L218" s="109">
        <v>1518.86</v>
      </c>
      <c r="M218" s="109">
        <v>1822.63</v>
      </c>
      <c r="N218" s="109">
        <v>1582.71</v>
      </c>
      <c r="O218" s="109">
        <v>1899.25</v>
      </c>
    </row>
    <row r="219" spans="1:15" ht="57" customHeight="1">
      <c r="A219" s="107" t="s">
        <v>2843</v>
      </c>
      <c r="B219" s="108" t="s">
        <v>2119</v>
      </c>
      <c r="C219" s="108" t="s">
        <v>2120</v>
      </c>
      <c r="D219" s="108" t="s">
        <v>2883</v>
      </c>
      <c r="E219" s="108" t="s">
        <v>2815</v>
      </c>
      <c r="F219" s="108" t="s">
        <v>2817</v>
      </c>
      <c r="G219" s="108" t="s">
        <v>227</v>
      </c>
      <c r="H219" s="109">
        <v>1998.09</v>
      </c>
      <c r="I219" s="109">
        <v>2397.71</v>
      </c>
      <c r="J219" s="109">
        <v>2125.84</v>
      </c>
      <c r="K219" s="109">
        <v>2551.0100000000002</v>
      </c>
      <c r="L219" s="109">
        <v>2125.84</v>
      </c>
      <c r="M219" s="109">
        <v>2551.0100000000002</v>
      </c>
      <c r="N219" s="109">
        <v>2176</v>
      </c>
      <c r="O219" s="109">
        <v>2611.1999999999998</v>
      </c>
    </row>
    <row r="220" spans="1:15" ht="57" customHeight="1">
      <c r="A220" s="107" t="s">
        <v>2843</v>
      </c>
      <c r="B220" s="108" t="s">
        <v>2113</v>
      </c>
      <c r="C220" s="108" t="s">
        <v>415</v>
      </c>
      <c r="D220" s="108" t="s">
        <v>2873</v>
      </c>
      <c r="E220" s="108" t="s">
        <v>2815</v>
      </c>
      <c r="F220" s="108" t="s">
        <v>2817</v>
      </c>
      <c r="G220" s="108" t="s">
        <v>227</v>
      </c>
      <c r="H220" s="110"/>
      <c r="I220" s="110"/>
      <c r="J220" s="110"/>
      <c r="K220" s="110"/>
      <c r="L220" s="109">
        <v>2334.21</v>
      </c>
      <c r="M220" s="109">
        <v>2801.05</v>
      </c>
      <c r="N220" s="109">
        <v>2492.94</v>
      </c>
      <c r="O220" s="109">
        <v>2991.53</v>
      </c>
    </row>
    <row r="221" spans="1:15" ht="57" customHeight="1">
      <c r="A221" s="107" t="s">
        <v>2843</v>
      </c>
      <c r="B221" s="108" t="s">
        <v>2113</v>
      </c>
      <c r="C221" s="108" t="s">
        <v>415</v>
      </c>
      <c r="D221" s="108" t="s">
        <v>2873</v>
      </c>
      <c r="E221" s="108" t="s">
        <v>2815</v>
      </c>
      <c r="F221" s="108" t="s">
        <v>2816</v>
      </c>
      <c r="G221" s="108" t="s">
        <v>227</v>
      </c>
      <c r="H221" s="110"/>
      <c r="I221" s="110"/>
      <c r="J221" s="110"/>
      <c r="K221" s="110"/>
      <c r="L221" s="110"/>
      <c r="M221" s="110"/>
      <c r="N221" s="110"/>
      <c r="O221" s="110"/>
    </row>
    <row r="222" spans="1:15" ht="57" customHeight="1">
      <c r="A222" s="107" t="s">
        <v>2843</v>
      </c>
      <c r="B222" s="108" t="s">
        <v>2113</v>
      </c>
      <c r="C222" s="108" t="s">
        <v>415</v>
      </c>
      <c r="D222" s="108" t="s">
        <v>2873</v>
      </c>
      <c r="E222" s="108" t="s">
        <v>2815</v>
      </c>
      <c r="F222" s="108" t="s">
        <v>2871</v>
      </c>
      <c r="G222" s="108" t="s">
        <v>227</v>
      </c>
      <c r="H222" s="110"/>
      <c r="I222" s="110"/>
      <c r="J222" s="110"/>
      <c r="K222" s="110"/>
      <c r="L222" s="109">
        <v>64.98</v>
      </c>
      <c r="M222" s="109">
        <v>72.099999999999994</v>
      </c>
      <c r="N222" s="109">
        <v>70.5</v>
      </c>
      <c r="O222" s="109">
        <v>77</v>
      </c>
    </row>
    <row r="223" spans="1:15" ht="21.75" customHeight="1">
      <c r="A223" s="206" t="s">
        <v>550</v>
      </c>
      <c r="B223" s="206" t="s">
        <v>550</v>
      </c>
      <c r="C223" s="206" t="s">
        <v>550</v>
      </c>
      <c r="D223" s="206" t="s">
        <v>550</v>
      </c>
      <c r="E223" s="206" t="s">
        <v>550</v>
      </c>
      <c r="F223" s="206" t="s">
        <v>550</v>
      </c>
      <c r="G223" s="206" t="s">
        <v>550</v>
      </c>
      <c r="H223" s="206" t="s">
        <v>550</v>
      </c>
      <c r="I223" s="206" t="s">
        <v>550</v>
      </c>
      <c r="J223" s="206" t="s">
        <v>550</v>
      </c>
      <c r="K223" s="206" t="s">
        <v>550</v>
      </c>
      <c r="L223" s="206" t="s">
        <v>550</v>
      </c>
      <c r="M223" s="206" t="s">
        <v>550</v>
      </c>
      <c r="N223" s="206" t="s">
        <v>550</v>
      </c>
      <c r="O223" s="206" t="s">
        <v>550</v>
      </c>
    </row>
    <row r="224" spans="1:15" ht="57" customHeight="1">
      <c r="A224" s="107" t="s">
        <v>2884</v>
      </c>
      <c r="B224" s="108" t="s">
        <v>2124</v>
      </c>
      <c r="C224" s="108" t="s">
        <v>2125</v>
      </c>
      <c r="D224" s="108" t="s">
        <v>2885</v>
      </c>
      <c r="E224" s="108" t="s">
        <v>2815</v>
      </c>
      <c r="F224" s="108" t="s">
        <v>2817</v>
      </c>
      <c r="G224" s="108" t="s">
        <v>227</v>
      </c>
      <c r="H224" s="109">
        <v>1904.91</v>
      </c>
      <c r="I224" s="109">
        <v>2285.89</v>
      </c>
      <c r="J224" s="109">
        <v>1981.1</v>
      </c>
      <c r="K224" s="109">
        <v>2377.3200000000002</v>
      </c>
      <c r="L224" s="110"/>
      <c r="M224" s="110"/>
      <c r="N224" s="110"/>
      <c r="O224" s="110"/>
    </row>
    <row r="225" spans="1:15" ht="57" customHeight="1">
      <c r="A225" s="107" t="s">
        <v>2884</v>
      </c>
      <c r="B225" s="108" t="s">
        <v>2124</v>
      </c>
      <c r="C225" s="108" t="s">
        <v>2125</v>
      </c>
      <c r="D225" s="108" t="s">
        <v>2885</v>
      </c>
      <c r="E225" s="108" t="s">
        <v>2815</v>
      </c>
      <c r="F225" s="108" t="s">
        <v>2816</v>
      </c>
      <c r="G225" s="108" t="s">
        <v>227</v>
      </c>
      <c r="H225" s="110"/>
      <c r="I225" s="110"/>
      <c r="J225" s="110"/>
      <c r="K225" s="110"/>
      <c r="L225" s="110"/>
      <c r="M225" s="110"/>
      <c r="N225" s="110"/>
      <c r="O225" s="110"/>
    </row>
    <row r="226" spans="1:15" ht="57" customHeight="1">
      <c r="A226" s="107" t="s">
        <v>2884</v>
      </c>
      <c r="B226" s="108" t="s">
        <v>2124</v>
      </c>
      <c r="C226" s="108" t="s">
        <v>2125</v>
      </c>
      <c r="D226" s="108" t="s">
        <v>2885</v>
      </c>
      <c r="E226" s="108" t="s">
        <v>2815</v>
      </c>
      <c r="F226" s="108" t="s">
        <v>2886</v>
      </c>
      <c r="G226" s="108" t="s">
        <v>227</v>
      </c>
      <c r="H226" s="109">
        <v>35.5</v>
      </c>
      <c r="I226" s="109">
        <v>42.6</v>
      </c>
      <c r="J226" s="109">
        <v>36.92</v>
      </c>
      <c r="K226" s="109">
        <v>44.3</v>
      </c>
      <c r="L226" s="110"/>
      <c r="M226" s="110"/>
      <c r="N226" s="110"/>
      <c r="O226" s="110"/>
    </row>
    <row r="227" spans="1:15" ht="57" customHeight="1">
      <c r="A227" s="107" t="s">
        <v>2123</v>
      </c>
      <c r="B227" s="108" t="s">
        <v>2124</v>
      </c>
      <c r="C227" s="108" t="s">
        <v>2125</v>
      </c>
      <c r="D227" s="108" t="s">
        <v>2134</v>
      </c>
      <c r="E227" s="108" t="s">
        <v>2815</v>
      </c>
      <c r="F227" s="108" t="s">
        <v>2817</v>
      </c>
      <c r="G227" s="108" t="s">
        <v>227</v>
      </c>
      <c r="H227" s="109">
        <v>1904.91</v>
      </c>
      <c r="I227" s="109">
        <v>2285.89</v>
      </c>
      <c r="J227" s="109">
        <v>1981.1</v>
      </c>
      <c r="K227" s="109">
        <v>2377.3200000000002</v>
      </c>
      <c r="L227" s="109">
        <v>1981.1</v>
      </c>
      <c r="M227" s="109">
        <v>2377.3200000000002</v>
      </c>
      <c r="N227" s="109">
        <v>2064.31</v>
      </c>
      <c r="O227" s="109">
        <v>2477.17</v>
      </c>
    </row>
    <row r="228" spans="1:15" ht="57" customHeight="1">
      <c r="A228" s="107" t="s">
        <v>2123</v>
      </c>
      <c r="B228" s="108" t="s">
        <v>2124</v>
      </c>
      <c r="C228" s="108" t="s">
        <v>2125</v>
      </c>
      <c r="D228" s="108" t="s">
        <v>2134</v>
      </c>
      <c r="E228" s="108" t="s">
        <v>2815</v>
      </c>
      <c r="F228" s="108" t="s">
        <v>2816</v>
      </c>
      <c r="G228" s="108" t="s">
        <v>227</v>
      </c>
      <c r="H228" s="110"/>
      <c r="I228" s="110"/>
      <c r="J228" s="110"/>
      <c r="K228" s="110"/>
      <c r="L228" s="110"/>
      <c r="M228" s="110"/>
      <c r="N228" s="110"/>
      <c r="O228" s="110"/>
    </row>
    <row r="229" spans="1:15" ht="57" customHeight="1">
      <c r="A229" s="107" t="s">
        <v>2123</v>
      </c>
      <c r="B229" s="108" t="s">
        <v>2124</v>
      </c>
      <c r="C229" s="108" t="s">
        <v>2125</v>
      </c>
      <c r="D229" s="108" t="s">
        <v>2134</v>
      </c>
      <c r="E229" s="108" t="s">
        <v>2815</v>
      </c>
      <c r="F229" s="108" t="s">
        <v>2886</v>
      </c>
      <c r="G229" s="108" t="s">
        <v>227</v>
      </c>
      <c r="H229" s="109">
        <v>35.5</v>
      </c>
      <c r="I229" s="109">
        <v>42.6</v>
      </c>
      <c r="J229" s="109">
        <v>36.92</v>
      </c>
      <c r="K229" s="109">
        <v>44.3</v>
      </c>
      <c r="L229" s="109">
        <v>36.92</v>
      </c>
      <c r="M229" s="109">
        <v>44.3</v>
      </c>
      <c r="N229" s="109">
        <v>38.46</v>
      </c>
      <c r="O229" s="109">
        <v>46.15</v>
      </c>
    </row>
    <row r="230" spans="1:15" ht="57" customHeight="1">
      <c r="A230" s="107" t="s">
        <v>2887</v>
      </c>
      <c r="B230" s="108" t="s">
        <v>2132</v>
      </c>
      <c r="C230" s="108" t="s">
        <v>2133</v>
      </c>
      <c r="D230" s="108" t="s">
        <v>2136</v>
      </c>
      <c r="E230" s="108" t="s">
        <v>2815</v>
      </c>
      <c r="F230" s="108" t="s">
        <v>2816</v>
      </c>
      <c r="G230" s="108" t="s">
        <v>235</v>
      </c>
      <c r="H230" s="109">
        <v>42.6</v>
      </c>
      <c r="I230" s="109">
        <v>42.6</v>
      </c>
      <c r="J230" s="110"/>
      <c r="K230" s="110"/>
      <c r="L230" s="110"/>
      <c r="M230" s="110"/>
      <c r="N230" s="110"/>
      <c r="O230" s="110"/>
    </row>
    <row r="231" spans="1:15" ht="57" customHeight="1">
      <c r="A231" s="107" t="s">
        <v>2887</v>
      </c>
      <c r="B231" s="108" t="s">
        <v>2132</v>
      </c>
      <c r="C231" s="108" t="s">
        <v>2133</v>
      </c>
      <c r="D231" s="108" t="s">
        <v>2136</v>
      </c>
      <c r="E231" s="108" t="s">
        <v>2815</v>
      </c>
      <c r="F231" s="108" t="s">
        <v>2817</v>
      </c>
      <c r="G231" s="108" t="s">
        <v>235</v>
      </c>
      <c r="H231" s="109">
        <v>1935.04</v>
      </c>
      <c r="I231" s="109">
        <v>1935.04</v>
      </c>
      <c r="J231" s="110"/>
      <c r="K231" s="110"/>
      <c r="L231" s="110"/>
      <c r="M231" s="110"/>
      <c r="N231" s="110"/>
      <c r="O231" s="110"/>
    </row>
    <row r="232" spans="1:15" ht="57" customHeight="1">
      <c r="A232" s="107" t="s">
        <v>1876</v>
      </c>
      <c r="B232" s="108" t="s">
        <v>1877</v>
      </c>
      <c r="C232" s="108" t="s">
        <v>1878</v>
      </c>
      <c r="D232" s="108" t="s">
        <v>2888</v>
      </c>
      <c r="E232" s="108" t="s">
        <v>2815</v>
      </c>
      <c r="F232" s="108" t="s">
        <v>2816</v>
      </c>
      <c r="G232" s="108" t="s">
        <v>227</v>
      </c>
      <c r="H232" s="110"/>
      <c r="I232" s="110"/>
      <c r="J232" s="110"/>
      <c r="K232" s="110"/>
      <c r="L232" s="110"/>
      <c r="M232" s="110"/>
      <c r="N232" s="110"/>
      <c r="O232" s="110"/>
    </row>
    <row r="233" spans="1:15" ht="57" customHeight="1">
      <c r="A233" s="107" t="s">
        <v>1876</v>
      </c>
      <c r="B233" s="108" t="s">
        <v>1877</v>
      </c>
      <c r="C233" s="108" t="s">
        <v>1878</v>
      </c>
      <c r="D233" s="108" t="s">
        <v>2140</v>
      </c>
      <c r="E233" s="108" t="s">
        <v>2815</v>
      </c>
      <c r="F233" s="108" t="s">
        <v>2816</v>
      </c>
      <c r="G233" s="108" t="s">
        <v>227</v>
      </c>
      <c r="H233" s="110"/>
      <c r="I233" s="110"/>
      <c r="J233" s="110"/>
      <c r="K233" s="110"/>
      <c r="L233" s="110"/>
      <c r="M233" s="110"/>
      <c r="N233" s="110"/>
      <c r="O233" s="110"/>
    </row>
    <row r="234" spans="1:15" ht="57" customHeight="1">
      <c r="A234" s="107" t="s">
        <v>1876</v>
      </c>
      <c r="B234" s="108" t="s">
        <v>1877</v>
      </c>
      <c r="C234" s="108" t="s">
        <v>1878</v>
      </c>
      <c r="D234" s="108" t="s">
        <v>2889</v>
      </c>
      <c r="E234" s="108" t="s">
        <v>2815</v>
      </c>
      <c r="F234" s="108" t="s">
        <v>2817</v>
      </c>
      <c r="G234" s="108" t="s">
        <v>227</v>
      </c>
      <c r="H234" s="110"/>
      <c r="I234" s="110"/>
      <c r="J234" s="110"/>
      <c r="K234" s="110"/>
      <c r="L234" s="110"/>
      <c r="M234" s="110"/>
      <c r="N234" s="109">
        <v>1991.63</v>
      </c>
      <c r="O234" s="109">
        <v>2273.12</v>
      </c>
    </row>
    <row r="235" spans="1:15" ht="57" customHeight="1">
      <c r="A235" s="107" t="s">
        <v>1876</v>
      </c>
      <c r="B235" s="108" t="s">
        <v>1877</v>
      </c>
      <c r="C235" s="108" t="s">
        <v>1878</v>
      </c>
      <c r="D235" s="108" t="s">
        <v>2140</v>
      </c>
      <c r="E235" s="108" t="s">
        <v>2815</v>
      </c>
      <c r="F235" s="108" t="s">
        <v>2817</v>
      </c>
      <c r="G235" s="108" t="s">
        <v>227</v>
      </c>
      <c r="H235" s="110"/>
      <c r="I235" s="110"/>
      <c r="J235" s="109">
        <v>2169.21</v>
      </c>
      <c r="K235" s="110"/>
      <c r="L235" s="109">
        <v>2169.21</v>
      </c>
      <c r="M235" s="110"/>
      <c r="N235" s="109">
        <v>2425.0300000000002</v>
      </c>
      <c r="O235" s="110"/>
    </row>
    <row r="236" spans="1:15" ht="57" customHeight="1">
      <c r="A236" s="107" t="s">
        <v>1876</v>
      </c>
      <c r="B236" s="108" t="s">
        <v>1877</v>
      </c>
      <c r="C236" s="108" t="s">
        <v>1878</v>
      </c>
      <c r="D236" s="108" t="s">
        <v>2888</v>
      </c>
      <c r="E236" s="108" t="s">
        <v>2815</v>
      </c>
      <c r="F236" s="108" t="s">
        <v>2817</v>
      </c>
      <c r="G236" s="108" t="s">
        <v>227</v>
      </c>
      <c r="H236" s="110"/>
      <c r="I236" s="110"/>
      <c r="J236" s="109">
        <v>1773.66</v>
      </c>
      <c r="K236" s="109">
        <v>2128.39</v>
      </c>
      <c r="L236" s="109">
        <v>1773.66</v>
      </c>
      <c r="M236" s="109">
        <v>2128.39</v>
      </c>
      <c r="N236" s="110"/>
      <c r="O236" s="110"/>
    </row>
    <row r="237" spans="1:15" ht="57" customHeight="1">
      <c r="A237" s="107" t="s">
        <v>1876</v>
      </c>
      <c r="B237" s="108" t="s">
        <v>1877</v>
      </c>
      <c r="C237" s="108" t="s">
        <v>1878</v>
      </c>
      <c r="D237" s="108" t="s">
        <v>2889</v>
      </c>
      <c r="E237" s="108" t="s">
        <v>2815</v>
      </c>
      <c r="F237" s="108" t="s">
        <v>2816</v>
      </c>
      <c r="G237" s="108" t="s">
        <v>227</v>
      </c>
      <c r="H237" s="110"/>
      <c r="I237" s="110"/>
      <c r="J237" s="110"/>
      <c r="K237" s="110"/>
      <c r="L237" s="110"/>
      <c r="M237" s="110"/>
      <c r="N237" s="110"/>
      <c r="O237" s="110"/>
    </row>
    <row r="238" spans="1:15" ht="57" customHeight="1">
      <c r="A238" s="107" t="s">
        <v>1876</v>
      </c>
      <c r="B238" s="108" t="s">
        <v>1877</v>
      </c>
      <c r="C238" s="108" t="s">
        <v>1878</v>
      </c>
      <c r="D238" s="108" t="s">
        <v>2888</v>
      </c>
      <c r="E238" s="108" t="s">
        <v>2815</v>
      </c>
      <c r="F238" s="108" t="s">
        <v>2826</v>
      </c>
      <c r="G238" s="108" t="s">
        <v>227</v>
      </c>
      <c r="H238" s="110"/>
      <c r="I238" s="110"/>
      <c r="J238" s="109">
        <v>32.450000000000003</v>
      </c>
      <c r="K238" s="109">
        <v>38.94</v>
      </c>
      <c r="L238" s="109">
        <v>32.450000000000003</v>
      </c>
      <c r="M238" s="109">
        <v>38.94</v>
      </c>
      <c r="N238" s="110"/>
      <c r="O238" s="110"/>
    </row>
    <row r="239" spans="1:15" ht="57" customHeight="1">
      <c r="A239" s="107" t="s">
        <v>1876</v>
      </c>
      <c r="B239" s="108" t="s">
        <v>1877</v>
      </c>
      <c r="C239" s="108" t="s">
        <v>1878</v>
      </c>
      <c r="D239" s="108" t="s">
        <v>2140</v>
      </c>
      <c r="E239" s="108" t="s">
        <v>2815</v>
      </c>
      <c r="F239" s="108" t="s">
        <v>2826</v>
      </c>
      <c r="G239" s="108" t="s">
        <v>227</v>
      </c>
      <c r="H239" s="110"/>
      <c r="I239" s="110"/>
      <c r="J239" s="109">
        <v>32.450000000000003</v>
      </c>
      <c r="K239" s="110"/>
      <c r="L239" s="109">
        <v>32.450000000000003</v>
      </c>
      <c r="M239" s="110"/>
      <c r="N239" s="109">
        <v>33.81</v>
      </c>
      <c r="O239" s="110"/>
    </row>
    <row r="240" spans="1:15" ht="57" customHeight="1">
      <c r="A240" s="107" t="s">
        <v>1876</v>
      </c>
      <c r="B240" s="108" t="s">
        <v>1877</v>
      </c>
      <c r="C240" s="108" t="s">
        <v>1878</v>
      </c>
      <c r="D240" s="108" t="s">
        <v>2889</v>
      </c>
      <c r="E240" s="108" t="s">
        <v>2815</v>
      </c>
      <c r="F240" s="108" t="s">
        <v>2826</v>
      </c>
      <c r="G240" s="108" t="s">
        <v>227</v>
      </c>
      <c r="H240" s="110"/>
      <c r="I240" s="110"/>
      <c r="J240" s="110"/>
      <c r="K240" s="110"/>
      <c r="L240" s="110"/>
      <c r="M240" s="110"/>
      <c r="N240" s="109">
        <v>33.81</v>
      </c>
      <c r="O240" s="109">
        <v>40.57</v>
      </c>
    </row>
    <row r="241" spans="1:15" ht="57" customHeight="1">
      <c r="A241" s="107" t="s">
        <v>1880</v>
      </c>
      <c r="B241" s="108" t="s">
        <v>406</v>
      </c>
      <c r="C241" s="108" t="s">
        <v>407</v>
      </c>
      <c r="D241" s="108" t="s">
        <v>550</v>
      </c>
      <c r="E241" s="108" t="s">
        <v>2815</v>
      </c>
      <c r="F241" s="108" t="s">
        <v>2816</v>
      </c>
      <c r="G241" s="108" t="s">
        <v>227</v>
      </c>
      <c r="H241" s="110"/>
      <c r="I241" s="110"/>
      <c r="J241" s="110"/>
      <c r="K241" s="110"/>
      <c r="L241" s="109">
        <v>36.92</v>
      </c>
      <c r="M241" s="110"/>
      <c r="N241" s="109">
        <v>38.46</v>
      </c>
      <c r="O241" s="110"/>
    </row>
    <row r="242" spans="1:15" ht="57" customHeight="1">
      <c r="A242" s="107" t="s">
        <v>1880</v>
      </c>
      <c r="B242" s="108" t="s">
        <v>406</v>
      </c>
      <c r="C242" s="108" t="s">
        <v>407</v>
      </c>
      <c r="D242" s="108" t="s">
        <v>550</v>
      </c>
      <c r="E242" s="108" t="s">
        <v>2815</v>
      </c>
      <c r="F242" s="108" t="s">
        <v>2817</v>
      </c>
      <c r="G242" s="108" t="s">
        <v>227</v>
      </c>
      <c r="H242" s="110"/>
      <c r="I242" s="110"/>
      <c r="J242" s="110"/>
      <c r="K242" s="110"/>
      <c r="L242" s="109">
        <v>2173.85</v>
      </c>
      <c r="M242" s="110"/>
      <c r="N242" s="109">
        <v>2265.08</v>
      </c>
      <c r="O242" s="110"/>
    </row>
    <row r="243" spans="1:15" ht="57" customHeight="1">
      <c r="A243" s="107" t="s">
        <v>1880</v>
      </c>
      <c r="B243" s="108" t="s">
        <v>406</v>
      </c>
      <c r="C243" s="108" t="s">
        <v>407</v>
      </c>
      <c r="D243" s="108" t="s">
        <v>2890</v>
      </c>
      <c r="E243" s="108" t="s">
        <v>2815</v>
      </c>
      <c r="F243" s="108" t="s">
        <v>2816</v>
      </c>
      <c r="G243" s="108" t="s">
        <v>227</v>
      </c>
      <c r="H243" s="110"/>
      <c r="I243" s="110"/>
      <c r="J243" s="110"/>
      <c r="K243" s="110"/>
      <c r="L243" s="109">
        <v>32.450000000000003</v>
      </c>
      <c r="M243" s="109">
        <v>38.94</v>
      </c>
      <c r="N243" s="109">
        <v>33.81</v>
      </c>
      <c r="O243" s="109">
        <v>40.57</v>
      </c>
    </row>
    <row r="244" spans="1:15" ht="57" customHeight="1">
      <c r="A244" s="107" t="s">
        <v>1880</v>
      </c>
      <c r="B244" s="108" t="s">
        <v>406</v>
      </c>
      <c r="C244" s="108" t="s">
        <v>407</v>
      </c>
      <c r="D244" s="108" t="s">
        <v>2890</v>
      </c>
      <c r="E244" s="108" t="s">
        <v>2815</v>
      </c>
      <c r="F244" s="108" t="s">
        <v>2817</v>
      </c>
      <c r="G244" s="108" t="s">
        <v>227</v>
      </c>
      <c r="H244" s="110"/>
      <c r="I244" s="110"/>
      <c r="J244" s="110"/>
      <c r="K244" s="110"/>
      <c r="L244" s="109">
        <v>2173.85</v>
      </c>
      <c r="M244" s="109">
        <v>2085.31</v>
      </c>
      <c r="N244" s="109">
        <v>2265.08</v>
      </c>
      <c r="O244" s="109">
        <v>2227.11</v>
      </c>
    </row>
    <row r="245" spans="1:15" ht="57" customHeight="1">
      <c r="A245" s="107" t="s">
        <v>2833</v>
      </c>
      <c r="B245" s="108" t="s">
        <v>406</v>
      </c>
      <c r="C245" s="108" t="s">
        <v>407</v>
      </c>
      <c r="D245" s="108" t="s">
        <v>2891</v>
      </c>
      <c r="E245" s="108" t="s">
        <v>2815</v>
      </c>
      <c r="F245" s="108" t="s">
        <v>2886</v>
      </c>
      <c r="G245" s="108" t="s">
        <v>227</v>
      </c>
      <c r="H245" s="109">
        <v>35.5</v>
      </c>
      <c r="I245" s="110"/>
      <c r="J245" s="109">
        <v>36.92</v>
      </c>
      <c r="K245" s="110"/>
      <c r="L245" s="110"/>
      <c r="M245" s="110"/>
      <c r="N245" s="110"/>
      <c r="O245" s="110"/>
    </row>
    <row r="246" spans="1:15" ht="57" customHeight="1">
      <c r="A246" s="107" t="s">
        <v>2833</v>
      </c>
      <c r="B246" s="108" t="s">
        <v>406</v>
      </c>
      <c r="C246" s="108" t="s">
        <v>407</v>
      </c>
      <c r="D246" s="108" t="s">
        <v>2892</v>
      </c>
      <c r="E246" s="108" t="s">
        <v>2815</v>
      </c>
      <c r="F246" s="108" t="s">
        <v>2816</v>
      </c>
      <c r="G246" s="108" t="s">
        <v>227</v>
      </c>
      <c r="H246" s="109">
        <v>32.07</v>
      </c>
      <c r="I246" s="110"/>
      <c r="J246" s="109">
        <v>32.450000000000003</v>
      </c>
      <c r="K246" s="110"/>
      <c r="L246" s="110"/>
      <c r="M246" s="110"/>
      <c r="N246" s="110"/>
      <c r="O246" s="110"/>
    </row>
    <row r="247" spans="1:15" ht="57" customHeight="1">
      <c r="A247" s="107" t="s">
        <v>2833</v>
      </c>
      <c r="B247" s="108" t="s">
        <v>406</v>
      </c>
      <c r="C247" s="108" t="s">
        <v>407</v>
      </c>
      <c r="D247" s="108" t="s">
        <v>2891</v>
      </c>
      <c r="E247" s="108" t="s">
        <v>2815</v>
      </c>
      <c r="F247" s="108" t="s">
        <v>2816</v>
      </c>
      <c r="G247" s="108" t="s">
        <v>227</v>
      </c>
      <c r="H247" s="110"/>
      <c r="I247" s="110"/>
      <c r="J247" s="110"/>
      <c r="K247" s="110"/>
      <c r="L247" s="110"/>
      <c r="M247" s="110"/>
      <c r="N247" s="110"/>
      <c r="O247" s="110"/>
    </row>
    <row r="248" spans="1:15" ht="57" customHeight="1">
      <c r="A248" s="107" t="s">
        <v>2833</v>
      </c>
      <c r="B248" s="108" t="s">
        <v>406</v>
      </c>
      <c r="C248" s="108" t="s">
        <v>407</v>
      </c>
      <c r="D248" s="108" t="s">
        <v>2892</v>
      </c>
      <c r="E248" s="108" t="s">
        <v>2815</v>
      </c>
      <c r="F248" s="108" t="s">
        <v>2817</v>
      </c>
      <c r="G248" s="108" t="s">
        <v>227</v>
      </c>
      <c r="H248" s="109">
        <v>2759.41</v>
      </c>
      <c r="I248" s="110"/>
      <c r="J248" s="109">
        <v>2869.79</v>
      </c>
      <c r="K248" s="110"/>
      <c r="L248" s="110"/>
      <c r="M248" s="110"/>
      <c r="N248" s="110"/>
      <c r="O248" s="110"/>
    </row>
    <row r="249" spans="1:15" ht="57" customHeight="1">
      <c r="A249" s="107" t="s">
        <v>2833</v>
      </c>
      <c r="B249" s="108" t="s">
        <v>406</v>
      </c>
      <c r="C249" s="108" t="s">
        <v>407</v>
      </c>
      <c r="D249" s="108" t="s">
        <v>2891</v>
      </c>
      <c r="E249" s="108" t="s">
        <v>2815</v>
      </c>
      <c r="F249" s="108" t="s">
        <v>2817</v>
      </c>
      <c r="G249" s="108" t="s">
        <v>227</v>
      </c>
      <c r="H249" s="109">
        <v>1880.11</v>
      </c>
      <c r="I249" s="109">
        <v>2256.13</v>
      </c>
      <c r="J249" s="109">
        <v>2173.85</v>
      </c>
      <c r="K249" s="109">
        <v>2346.36</v>
      </c>
      <c r="L249" s="110"/>
      <c r="M249" s="110"/>
      <c r="N249" s="110"/>
      <c r="O249" s="110"/>
    </row>
    <row r="250" spans="1:15" ht="57" customHeight="1">
      <c r="A250" s="107" t="s">
        <v>2833</v>
      </c>
      <c r="B250" s="108" t="s">
        <v>406</v>
      </c>
      <c r="C250" s="108" t="s">
        <v>407</v>
      </c>
      <c r="D250" s="108" t="s">
        <v>2891</v>
      </c>
      <c r="E250" s="108" t="s">
        <v>2815</v>
      </c>
      <c r="F250" s="108" t="s">
        <v>2816</v>
      </c>
      <c r="G250" s="108" t="s">
        <v>227</v>
      </c>
      <c r="H250" s="109">
        <v>32.07</v>
      </c>
      <c r="I250" s="109">
        <v>38.479999999999997</v>
      </c>
      <c r="J250" s="109">
        <v>32.450000000000003</v>
      </c>
      <c r="K250" s="109">
        <v>38.94</v>
      </c>
      <c r="L250" s="110"/>
      <c r="M250" s="110"/>
      <c r="N250" s="110"/>
      <c r="O250" s="110"/>
    </row>
    <row r="251" spans="1:15" ht="57" customHeight="1">
      <c r="A251" s="107" t="s">
        <v>2145</v>
      </c>
      <c r="B251" s="108" t="s">
        <v>2146</v>
      </c>
      <c r="C251" s="108" t="s">
        <v>2147</v>
      </c>
      <c r="D251" s="108" t="s">
        <v>2136</v>
      </c>
      <c r="E251" s="108" t="s">
        <v>2815</v>
      </c>
      <c r="F251" s="108" t="s">
        <v>2816</v>
      </c>
      <c r="G251" s="108" t="s">
        <v>227</v>
      </c>
      <c r="H251" s="109">
        <v>35.5</v>
      </c>
      <c r="I251" s="109">
        <v>42.6</v>
      </c>
      <c r="J251" s="109">
        <v>36.92</v>
      </c>
      <c r="K251" s="109">
        <v>44.3</v>
      </c>
      <c r="L251" s="109">
        <v>36.92</v>
      </c>
      <c r="M251" s="109">
        <v>44.3</v>
      </c>
      <c r="N251" s="109">
        <v>38.46</v>
      </c>
      <c r="O251" s="109">
        <v>46.15</v>
      </c>
    </row>
    <row r="252" spans="1:15" ht="57" customHeight="1">
      <c r="A252" s="107" t="s">
        <v>2145</v>
      </c>
      <c r="B252" s="108" t="s">
        <v>2146</v>
      </c>
      <c r="C252" s="108" t="s">
        <v>2147</v>
      </c>
      <c r="D252" s="108" t="s">
        <v>2136</v>
      </c>
      <c r="E252" s="108" t="s">
        <v>2815</v>
      </c>
      <c r="F252" s="108" t="s">
        <v>2817</v>
      </c>
      <c r="G252" s="108" t="s">
        <v>227</v>
      </c>
      <c r="H252" s="109">
        <v>1721.3</v>
      </c>
      <c r="I252" s="109">
        <v>2065.56</v>
      </c>
      <c r="J252" s="109">
        <v>1790.15</v>
      </c>
      <c r="K252" s="109">
        <v>2148.1799999999998</v>
      </c>
      <c r="L252" s="109">
        <v>1790.15</v>
      </c>
      <c r="M252" s="109">
        <v>2148.1799999999998</v>
      </c>
      <c r="N252" s="109">
        <v>1865.34</v>
      </c>
      <c r="O252" s="109">
        <v>2238.41</v>
      </c>
    </row>
    <row r="253" spans="1:15" ht="26.25" customHeight="1">
      <c r="A253" s="206" t="s">
        <v>562</v>
      </c>
      <c r="B253" s="206" t="s">
        <v>562</v>
      </c>
      <c r="C253" s="206" t="s">
        <v>562</v>
      </c>
      <c r="D253" s="206" t="s">
        <v>562</v>
      </c>
      <c r="E253" s="206" t="s">
        <v>562</v>
      </c>
      <c r="F253" s="206" t="s">
        <v>562</v>
      </c>
      <c r="G253" s="206" t="s">
        <v>562</v>
      </c>
      <c r="H253" s="206" t="s">
        <v>562</v>
      </c>
      <c r="I253" s="206" t="s">
        <v>562</v>
      </c>
      <c r="J253" s="206" t="s">
        <v>562</v>
      </c>
      <c r="K253" s="206" t="s">
        <v>562</v>
      </c>
      <c r="L253" s="206" t="s">
        <v>562</v>
      </c>
      <c r="M253" s="206" t="s">
        <v>562</v>
      </c>
      <c r="N253" s="206" t="s">
        <v>562</v>
      </c>
      <c r="O253" s="206" t="s">
        <v>562</v>
      </c>
    </row>
    <row r="254" spans="1:15" ht="57" customHeight="1">
      <c r="A254" s="107" t="s">
        <v>2893</v>
      </c>
      <c r="B254" s="108" t="s">
        <v>2149</v>
      </c>
      <c r="C254" s="108" t="s">
        <v>1866</v>
      </c>
      <c r="D254" s="108" t="s">
        <v>2156</v>
      </c>
      <c r="E254" s="108" t="s">
        <v>2815</v>
      </c>
      <c r="F254" s="108" t="s">
        <v>2817</v>
      </c>
      <c r="G254" s="108" t="s">
        <v>227</v>
      </c>
      <c r="H254" s="109">
        <v>2480.34</v>
      </c>
      <c r="I254" s="109">
        <v>2976.41</v>
      </c>
      <c r="J254" s="110"/>
      <c r="K254" s="110"/>
      <c r="L254" s="110"/>
      <c r="M254" s="110"/>
      <c r="N254" s="110"/>
      <c r="O254" s="110"/>
    </row>
    <row r="255" spans="1:15" ht="57" customHeight="1">
      <c r="A255" s="107" t="s">
        <v>2893</v>
      </c>
      <c r="B255" s="108" t="s">
        <v>2149</v>
      </c>
      <c r="C255" s="108" t="s">
        <v>1866</v>
      </c>
      <c r="D255" s="108" t="s">
        <v>2156</v>
      </c>
      <c r="E255" s="108" t="s">
        <v>2815</v>
      </c>
      <c r="F255" s="108" t="s">
        <v>2816</v>
      </c>
      <c r="G255" s="108" t="s">
        <v>227</v>
      </c>
      <c r="H255" s="109">
        <v>50.34</v>
      </c>
      <c r="I255" s="109">
        <v>60.41</v>
      </c>
      <c r="J255" s="110"/>
      <c r="K255" s="110"/>
      <c r="L255" s="110"/>
      <c r="M255" s="110"/>
      <c r="N255" s="110"/>
      <c r="O255" s="110"/>
    </row>
    <row r="256" spans="1:15" ht="57" customHeight="1">
      <c r="A256" s="107" t="s">
        <v>2894</v>
      </c>
      <c r="B256" s="108" t="s">
        <v>2152</v>
      </c>
      <c r="C256" s="108" t="s">
        <v>2153</v>
      </c>
      <c r="D256" s="108" t="s">
        <v>2156</v>
      </c>
      <c r="E256" s="108" t="s">
        <v>2815</v>
      </c>
      <c r="F256" s="108" t="s">
        <v>2817</v>
      </c>
      <c r="G256" s="108" t="s">
        <v>235</v>
      </c>
      <c r="H256" s="110"/>
      <c r="I256" s="110"/>
      <c r="J256" s="109">
        <v>3095.53</v>
      </c>
      <c r="K256" s="109">
        <v>3095.53</v>
      </c>
      <c r="L256" s="110"/>
      <c r="M256" s="110"/>
      <c r="N256" s="110"/>
      <c r="O256" s="110"/>
    </row>
    <row r="257" spans="1:15" ht="57" customHeight="1">
      <c r="A257" s="107" t="s">
        <v>2894</v>
      </c>
      <c r="B257" s="108" t="s">
        <v>2152</v>
      </c>
      <c r="C257" s="108" t="s">
        <v>2153</v>
      </c>
      <c r="D257" s="108" t="s">
        <v>2156</v>
      </c>
      <c r="E257" s="108" t="s">
        <v>2815</v>
      </c>
      <c r="F257" s="108" t="s">
        <v>2816</v>
      </c>
      <c r="G257" s="108" t="s">
        <v>235</v>
      </c>
      <c r="H257" s="110"/>
      <c r="I257" s="110"/>
      <c r="J257" s="109">
        <v>65.239999999999995</v>
      </c>
      <c r="K257" s="109">
        <v>65.239999999999995</v>
      </c>
      <c r="L257" s="110"/>
      <c r="M257" s="110"/>
      <c r="N257" s="110"/>
      <c r="O257" s="110"/>
    </row>
    <row r="258" spans="1:15" ht="57" customHeight="1">
      <c r="A258" s="107" t="s">
        <v>2895</v>
      </c>
      <c r="B258" s="108" t="s">
        <v>2152</v>
      </c>
      <c r="C258" s="108" t="s">
        <v>2153</v>
      </c>
      <c r="D258" s="108" t="s">
        <v>2159</v>
      </c>
      <c r="E258" s="108" t="s">
        <v>2815</v>
      </c>
      <c r="F258" s="108" t="s">
        <v>2817</v>
      </c>
      <c r="G258" s="108" t="s">
        <v>235</v>
      </c>
      <c r="H258" s="109">
        <v>3252.97</v>
      </c>
      <c r="I258" s="110"/>
      <c r="J258" s="109">
        <v>3308.46</v>
      </c>
      <c r="K258" s="110"/>
      <c r="L258" s="110"/>
      <c r="M258" s="110"/>
      <c r="N258" s="110"/>
      <c r="O258" s="110"/>
    </row>
    <row r="259" spans="1:15" ht="57" customHeight="1">
      <c r="A259" s="107" t="s">
        <v>2155</v>
      </c>
      <c r="B259" s="108" t="s">
        <v>2152</v>
      </c>
      <c r="C259" s="108" t="s">
        <v>2153</v>
      </c>
      <c r="D259" s="108" t="s">
        <v>2156</v>
      </c>
      <c r="E259" s="108" t="s">
        <v>2815</v>
      </c>
      <c r="F259" s="108" t="s">
        <v>2817</v>
      </c>
      <c r="G259" s="108" t="s">
        <v>227</v>
      </c>
      <c r="H259" s="110"/>
      <c r="I259" s="110"/>
      <c r="J259" s="110"/>
      <c r="K259" s="110"/>
      <c r="L259" s="109">
        <v>2579.61</v>
      </c>
      <c r="M259" s="109">
        <v>3095.53</v>
      </c>
      <c r="N259" s="109">
        <v>2682.79</v>
      </c>
      <c r="O259" s="109">
        <v>3219.35</v>
      </c>
    </row>
    <row r="260" spans="1:15" ht="57" customHeight="1">
      <c r="A260" s="107" t="s">
        <v>2155</v>
      </c>
      <c r="B260" s="108" t="s">
        <v>2152</v>
      </c>
      <c r="C260" s="108" t="s">
        <v>2153</v>
      </c>
      <c r="D260" s="108" t="s">
        <v>2156</v>
      </c>
      <c r="E260" s="108" t="s">
        <v>2815</v>
      </c>
      <c r="F260" s="108" t="s">
        <v>2816</v>
      </c>
      <c r="G260" s="108" t="s">
        <v>227</v>
      </c>
      <c r="H260" s="110"/>
      <c r="I260" s="110"/>
      <c r="J260" s="110"/>
      <c r="K260" s="110"/>
      <c r="L260" s="109">
        <v>54.37</v>
      </c>
      <c r="M260" s="109">
        <v>65.239999999999995</v>
      </c>
      <c r="N260" s="109">
        <v>59.7</v>
      </c>
      <c r="O260" s="109">
        <v>71.64</v>
      </c>
    </row>
    <row r="261" spans="1:15" ht="57" customHeight="1">
      <c r="A261" s="107" t="s">
        <v>2157</v>
      </c>
      <c r="B261" s="108" t="s">
        <v>2152</v>
      </c>
      <c r="C261" s="108" t="s">
        <v>2153</v>
      </c>
      <c r="D261" s="108" t="s">
        <v>2159</v>
      </c>
      <c r="E261" s="108" t="s">
        <v>2815</v>
      </c>
      <c r="F261" s="108" t="s">
        <v>2816</v>
      </c>
      <c r="G261" s="108" t="s">
        <v>227</v>
      </c>
      <c r="H261" s="110"/>
      <c r="I261" s="110"/>
      <c r="J261" s="110"/>
      <c r="K261" s="110"/>
      <c r="L261" s="109">
        <v>54.37</v>
      </c>
      <c r="M261" s="110"/>
      <c r="N261" s="109">
        <v>59.7</v>
      </c>
      <c r="O261" s="110"/>
    </row>
    <row r="262" spans="1:15" ht="57" customHeight="1">
      <c r="A262" s="107" t="s">
        <v>2157</v>
      </c>
      <c r="B262" s="108" t="s">
        <v>2152</v>
      </c>
      <c r="C262" s="108" t="s">
        <v>2153</v>
      </c>
      <c r="D262" s="108" t="s">
        <v>2159</v>
      </c>
      <c r="E262" s="108" t="s">
        <v>2815</v>
      </c>
      <c r="F262" s="108" t="s">
        <v>2817</v>
      </c>
      <c r="G262" s="108" t="s">
        <v>227</v>
      </c>
      <c r="H262" s="110"/>
      <c r="I262" s="110"/>
      <c r="J262" s="110"/>
      <c r="K262" s="110"/>
      <c r="L262" s="109">
        <v>2757.05</v>
      </c>
      <c r="M262" s="110"/>
      <c r="N262" s="109">
        <v>3216.75</v>
      </c>
      <c r="O262" s="110"/>
    </row>
    <row r="263" spans="1:15" ht="57" customHeight="1">
      <c r="A263" s="107" t="s">
        <v>2896</v>
      </c>
      <c r="B263" s="108" t="s">
        <v>2152</v>
      </c>
      <c r="C263" s="108" t="s">
        <v>2153</v>
      </c>
      <c r="D263" s="108" t="s">
        <v>2159</v>
      </c>
      <c r="E263" s="108" t="s">
        <v>2815</v>
      </c>
      <c r="F263" s="108" t="s">
        <v>2816</v>
      </c>
      <c r="G263" s="108" t="s">
        <v>235</v>
      </c>
      <c r="H263" s="109">
        <v>60.41</v>
      </c>
      <c r="I263" s="110"/>
      <c r="J263" s="109">
        <v>65.239999999999995</v>
      </c>
      <c r="K263" s="110"/>
      <c r="L263" s="110"/>
      <c r="M263" s="110"/>
      <c r="N263" s="110"/>
      <c r="O263" s="110"/>
    </row>
    <row r="264" spans="1:15" ht="57" customHeight="1">
      <c r="A264" s="107" t="s">
        <v>1876</v>
      </c>
      <c r="B264" s="108" t="s">
        <v>1877</v>
      </c>
      <c r="C264" s="108" t="s">
        <v>1878</v>
      </c>
      <c r="D264" s="108" t="s">
        <v>2897</v>
      </c>
      <c r="E264" s="108" t="s">
        <v>2815</v>
      </c>
      <c r="F264" s="108" t="s">
        <v>2816</v>
      </c>
      <c r="G264" s="108" t="s">
        <v>227</v>
      </c>
      <c r="H264" s="110"/>
      <c r="I264" s="110"/>
      <c r="J264" s="110"/>
      <c r="K264" s="110"/>
      <c r="L264" s="110"/>
      <c r="M264" s="110"/>
      <c r="N264" s="110"/>
      <c r="O264" s="110"/>
    </row>
    <row r="265" spans="1:15" ht="57" customHeight="1">
      <c r="A265" s="107" t="s">
        <v>1876</v>
      </c>
      <c r="B265" s="108" t="s">
        <v>1877</v>
      </c>
      <c r="C265" s="108" t="s">
        <v>1878</v>
      </c>
      <c r="D265" s="108" t="s">
        <v>2897</v>
      </c>
      <c r="E265" s="108" t="s">
        <v>2815</v>
      </c>
      <c r="F265" s="108" t="s">
        <v>2817</v>
      </c>
      <c r="G265" s="108" t="s">
        <v>227</v>
      </c>
      <c r="H265" s="110"/>
      <c r="I265" s="110"/>
      <c r="J265" s="109">
        <v>1773.66</v>
      </c>
      <c r="K265" s="109">
        <v>2128.39</v>
      </c>
      <c r="L265" s="109">
        <v>1773.66</v>
      </c>
      <c r="M265" s="109">
        <v>2128.39</v>
      </c>
      <c r="N265" s="110"/>
      <c r="O265" s="110"/>
    </row>
    <row r="266" spans="1:15" ht="57" customHeight="1">
      <c r="A266" s="107" t="s">
        <v>1876</v>
      </c>
      <c r="B266" s="108" t="s">
        <v>1877</v>
      </c>
      <c r="C266" s="108" t="s">
        <v>1878</v>
      </c>
      <c r="D266" s="108" t="s">
        <v>2171</v>
      </c>
      <c r="E266" s="108" t="s">
        <v>2815</v>
      </c>
      <c r="F266" s="108" t="s">
        <v>2817</v>
      </c>
      <c r="G266" s="108" t="s">
        <v>227</v>
      </c>
      <c r="H266" s="110"/>
      <c r="I266" s="110"/>
      <c r="J266" s="109">
        <v>2169.21</v>
      </c>
      <c r="K266" s="110"/>
      <c r="L266" s="109">
        <v>2169.21</v>
      </c>
      <c r="M266" s="110"/>
      <c r="N266" s="109">
        <v>2425.0300000000002</v>
      </c>
      <c r="O266" s="110"/>
    </row>
    <row r="267" spans="1:15" ht="57" customHeight="1">
      <c r="A267" s="107" t="s">
        <v>1876</v>
      </c>
      <c r="B267" s="108" t="s">
        <v>1877</v>
      </c>
      <c r="C267" s="108" t="s">
        <v>1878</v>
      </c>
      <c r="D267" s="108" t="s">
        <v>2898</v>
      </c>
      <c r="E267" s="108" t="s">
        <v>2815</v>
      </c>
      <c r="F267" s="108" t="s">
        <v>2817</v>
      </c>
      <c r="G267" s="108" t="s">
        <v>227</v>
      </c>
      <c r="H267" s="110"/>
      <c r="I267" s="110"/>
      <c r="J267" s="110"/>
      <c r="K267" s="110"/>
      <c r="L267" s="110"/>
      <c r="M267" s="110"/>
      <c r="N267" s="109">
        <v>1991.63</v>
      </c>
      <c r="O267" s="109">
        <v>2273.12</v>
      </c>
    </row>
    <row r="268" spans="1:15" ht="57" customHeight="1">
      <c r="A268" s="107" t="s">
        <v>1876</v>
      </c>
      <c r="B268" s="108" t="s">
        <v>1877</v>
      </c>
      <c r="C268" s="108" t="s">
        <v>1878</v>
      </c>
      <c r="D268" s="108" t="s">
        <v>2898</v>
      </c>
      <c r="E268" s="108" t="s">
        <v>2815</v>
      </c>
      <c r="F268" s="108" t="s">
        <v>2816</v>
      </c>
      <c r="G268" s="108" t="s">
        <v>227</v>
      </c>
      <c r="H268" s="110"/>
      <c r="I268" s="110"/>
      <c r="J268" s="110"/>
      <c r="K268" s="110"/>
      <c r="L268" s="110"/>
      <c r="M268" s="110"/>
      <c r="N268" s="110"/>
      <c r="O268" s="110"/>
    </row>
    <row r="269" spans="1:15" ht="57" customHeight="1">
      <c r="A269" s="107" t="s">
        <v>1876</v>
      </c>
      <c r="B269" s="108" t="s">
        <v>1877</v>
      </c>
      <c r="C269" s="108" t="s">
        <v>1878</v>
      </c>
      <c r="D269" s="108" t="s">
        <v>2171</v>
      </c>
      <c r="E269" s="108" t="s">
        <v>2815</v>
      </c>
      <c r="F269" s="108" t="s">
        <v>2816</v>
      </c>
      <c r="G269" s="108" t="s">
        <v>227</v>
      </c>
      <c r="H269" s="110"/>
      <c r="I269" s="110"/>
      <c r="J269" s="110"/>
      <c r="K269" s="110"/>
      <c r="L269" s="110"/>
      <c r="M269" s="110"/>
      <c r="N269" s="110"/>
      <c r="O269" s="110"/>
    </row>
    <row r="270" spans="1:15" ht="57" customHeight="1">
      <c r="A270" s="107" t="s">
        <v>1876</v>
      </c>
      <c r="B270" s="108" t="s">
        <v>1877</v>
      </c>
      <c r="C270" s="108" t="s">
        <v>1878</v>
      </c>
      <c r="D270" s="108" t="s">
        <v>2897</v>
      </c>
      <c r="E270" s="108" t="s">
        <v>2815</v>
      </c>
      <c r="F270" s="108" t="s">
        <v>2826</v>
      </c>
      <c r="G270" s="108" t="s">
        <v>227</v>
      </c>
      <c r="H270" s="110"/>
      <c r="I270" s="110"/>
      <c r="J270" s="109">
        <v>32.450000000000003</v>
      </c>
      <c r="K270" s="109">
        <v>38.94</v>
      </c>
      <c r="L270" s="109">
        <v>32.450000000000003</v>
      </c>
      <c r="M270" s="109">
        <v>38.94</v>
      </c>
      <c r="N270" s="110"/>
      <c r="O270" s="110"/>
    </row>
    <row r="271" spans="1:15" ht="57" customHeight="1">
      <c r="A271" s="107" t="s">
        <v>1876</v>
      </c>
      <c r="B271" s="108" t="s">
        <v>1877</v>
      </c>
      <c r="C271" s="108" t="s">
        <v>1878</v>
      </c>
      <c r="D271" s="108" t="s">
        <v>2171</v>
      </c>
      <c r="E271" s="108" t="s">
        <v>2815</v>
      </c>
      <c r="F271" s="108" t="s">
        <v>2826</v>
      </c>
      <c r="G271" s="108" t="s">
        <v>227</v>
      </c>
      <c r="H271" s="110"/>
      <c r="I271" s="110"/>
      <c r="J271" s="109">
        <v>32.450000000000003</v>
      </c>
      <c r="K271" s="110"/>
      <c r="L271" s="109">
        <v>32.450000000000003</v>
      </c>
      <c r="M271" s="110"/>
      <c r="N271" s="109">
        <v>33.81</v>
      </c>
      <c r="O271" s="110"/>
    </row>
    <row r="272" spans="1:15" ht="57" customHeight="1">
      <c r="A272" s="107" t="s">
        <v>1876</v>
      </c>
      <c r="B272" s="108" t="s">
        <v>1877</v>
      </c>
      <c r="C272" s="108" t="s">
        <v>1878</v>
      </c>
      <c r="D272" s="108" t="s">
        <v>2898</v>
      </c>
      <c r="E272" s="108" t="s">
        <v>2815</v>
      </c>
      <c r="F272" s="108" t="s">
        <v>2826</v>
      </c>
      <c r="G272" s="108" t="s">
        <v>227</v>
      </c>
      <c r="H272" s="110"/>
      <c r="I272" s="110"/>
      <c r="J272" s="110"/>
      <c r="K272" s="110"/>
      <c r="L272" s="110"/>
      <c r="M272" s="110"/>
      <c r="N272" s="109">
        <v>33.81</v>
      </c>
      <c r="O272" s="109">
        <v>40.57</v>
      </c>
    </row>
    <row r="273" spans="1:15" ht="57" customHeight="1">
      <c r="A273" s="107" t="s">
        <v>1880</v>
      </c>
      <c r="B273" s="108" t="s">
        <v>406</v>
      </c>
      <c r="C273" s="108" t="s">
        <v>407</v>
      </c>
      <c r="D273" s="108" t="s">
        <v>2899</v>
      </c>
      <c r="E273" s="108" t="s">
        <v>2815</v>
      </c>
      <c r="F273" s="108" t="s">
        <v>2816</v>
      </c>
      <c r="G273" s="108" t="s">
        <v>227</v>
      </c>
      <c r="H273" s="110"/>
      <c r="I273" s="110"/>
      <c r="J273" s="110"/>
      <c r="K273" s="110"/>
      <c r="L273" s="110"/>
      <c r="M273" s="110"/>
      <c r="N273" s="110"/>
      <c r="O273" s="110"/>
    </row>
    <row r="274" spans="1:15" ht="57" customHeight="1">
      <c r="A274" s="107" t="s">
        <v>1880</v>
      </c>
      <c r="B274" s="108" t="s">
        <v>406</v>
      </c>
      <c r="C274" s="108" t="s">
        <v>407</v>
      </c>
      <c r="D274" s="108" t="s">
        <v>2899</v>
      </c>
      <c r="E274" s="108" t="s">
        <v>2815</v>
      </c>
      <c r="F274" s="108" t="s">
        <v>2816</v>
      </c>
      <c r="G274" s="108" t="s">
        <v>227</v>
      </c>
      <c r="H274" s="109">
        <v>32.07</v>
      </c>
      <c r="I274" s="110"/>
      <c r="J274" s="109">
        <v>32.450000000000003</v>
      </c>
      <c r="K274" s="110"/>
      <c r="L274" s="110"/>
      <c r="M274" s="110"/>
      <c r="N274" s="110"/>
      <c r="O274" s="110"/>
    </row>
    <row r="275" spans="1:15" ht="57" customHeight="1">
      <c r="A275" s="107" t="s">
        <v>1880</v>
      </c>
      <c r="B275" s="108" t="s">
        <v>406</v>
      </c>
      <c r="C275" s="108" t="s">
        <v>407</v>
      </c>
      <c r="D275" s="108" t="s">
        <v>2899</v>
      </c>
      <c r="E275" s="108" t="s">
        <v>2815</v>
      </c>
      <c r="F275" s="108" t="s">
        <v>2900</v>
      </c>
      <c r="G275" s="108" t="s">
        <v>227</v>
      </c>
      <c r="H275" s="109">
        <v>50.34</v>
      </c>
      <c r="I275" s="110"/>
      <c r="J275" s="109">
        <v>54.37</v>
      </c>
      <c r="K275" s="110"/>
      <c r="L275" s="110"/>
      <c r="M275" s="110"/>
      <c r="N275" s="110"/>
      <c r="O275" s="110"/>
    </row>
    <row r="276" spans="1:15" ht="57" customHeight="1">
      <c r="A276" s="107" t="s">
        <v>1880</v>
      </c>
      <c r="B276" s="108" t="s">
        <v>406</v>
      </c>
      <c r="C276" s="108" t="s">
        <v>407</v>
      </c>
      <c r="D276" s="108" t="s">
        <v>2899</v>
      </c>
      <c r="E276" s="108" t="s">
        <v>2815</v>
      </c>
      <c r="F276" s="108" t="s">
        <v>2817</v>
      </c>
      <c r="G276" s="108" t="s">
        <v>227</v>
      </c>
      <c r="H276" s="109">
        <v>2759.41</v>
      </c>
      <c r="I276" s="110"/>
      <c r="J276" s="109">
        <v>2869.79</v>
      </c>
      <c r="K276" s="110"/>
      <c r="L276" s="110"/>
      <c r="M276" s="110"/>
      <c r="N276" s="110"/>
      <c r="O276" s="110"/>
    </row>
    <row r="277" spans="1:15" ht="57" customHeight="1">
      <c r="A277" s="107" t="s">
        <v>1880</v>
      </c>
      <c r="B277" s="108" t="s">
        <v>406</v>
      </c>
      <c r="C277" s="108" t="s">
        <v>407</v>
      </c>
      <c r="D277" s="108" t="s">
        <v>2901</v>
      </c>
      <c r="E277" s="108" t="s">
        <v>2815</v>
      </c>
      <c r="F277" s="108" t="s">
        <v>2817</v>
      </c>
      <c r="G277" s="108" t="s">
        <v>227</v>
      </c>
      <c r="H277" s="109">
        <v>1880.11</v>
      </c>
      <c r="I277" s="109">
        <v>2256.13</v>
      </c>
      <c r="J277" s="109">
        <v>1955.3</v>
      </c>
      <c r="K277" s="109">
        <v>2346.36</v>
      </c>
      <c r="L277" s="110"/>
      <c r="M277" s="110"/>
      <c r="N277" s="110"/>
      <c r="O277" s="110"/>
    </row>
    <row r="278" spans="1:15" ht="57" customHeight="1">
      <c r="A278" s="107" t="s">
        <v>1880</v>
      </c>
      <c r="B278" s="108" t="s">
        <v>406</v>
      </c>
      <c r="C278" s="108" t="s">
        <v>407</v>
      </c>
      <c r="D278" s="108" t="s">
        <v>2901</v>
      </c>
      <c r="E278" s="108" t="s">
        <v>2815</v>
      </c>
      <c r="F278" s="108" t="s">
        <v>2816</v>
      </c>
      <c r="G278" s="108" t="s">
        <v>227</v>
      </c>
      <c r="H278" s="109">
        <v>32.07</v>
      </c>
      <c r="I278" s="109">
        <v>38.479999999999997</v>
      </c>
      <c r="J278" s="109">
        <v>32.450000000000003</v>
      </c>
      <c r="K278" s="109">
        <v>38.94</v>
      </c>
      <c r="L278" s="110"/>
      <c r="M278" s="110"/>
      <c r="N278" s="110"/>
      <c r="O278" s="110"/>
    </row>
    <row r="279" spans="1:15" ht="24.75" customHeight="1">
      <c r="A279" s="206" t="s">
        <v>575</v>
      </c>
      <c r="B279" s="206" t="s">
        <v>575</v>
      </c>
      <c r="C279" s="206" t="s">
        <v>575</v>
      </c>
      <c r="D279" s="206" t="s">
        <v>575</v>
      </c>
      <c r="E279" s="206" t="s">
        <v>575</v>
      </c>
      <c r="F279" s="206" t="s">
        <v>575</v>
      </c>
      <c r="G279" s="206" t="s">
        <v>575</v>
      </c>
      <c r="H279" s="206" t="s">
        <v>575</v>
      </c>
      <c r="I279" s="206" t="s">
        <v>575</v>
      </c>
      <c r="J279" s="206" t="s">
        <v>575</v>
      </c>
      <c r="K279" s="206" t="s">
        <v>575</v>
      </c>
      <c r="L279" s="206" t="s">
        <v>575</v>
      </c>
      <c r="M279" s="206" t="s">
        <v>575</v>
      </c>
      <c r="N279" s="206" t="s">
        <v>575</v>
      </c>
      <c r="O279" s="206" t="s">
        <v>575</v>
      </c>
    </row>
    <row r="280" spans="1:15" ht="57" customHeight="1">
      <c r="A280" s="107" t="s">
        <v>2178</v>
      </c>
      <c r="B280" s="108" t="s">
        <v>2179</v>
      </c>
      <c r="C280" s="108" t="s">
        <v>2180</v>
      </c>
      <c r="D280" s="108" t="s">
        <v>575</v>
      </c>
      <c r="E280" s="108" t="s">
        <v>2815</v>
      </c>
      <c r="F280" s="108" t="s">
        <v>2817</v>
      </c>
      <c r="G280" s="108" t="s">
        <v>227</v>
      </c>
      <c r="H280" s="109">
        <v>3402.54</v>
      </c>
      <c r="I280" s="110"/>
      <c r="J280" s="109">
        <v>3697.61</v>
      </c>
      <c r="K280" s="110"/>
      <c r="L280" s="109">
        <v>3697.61</v>
      </c>
      <c r="M280" s="110"/>
      <c r="N280" s="109">
        <v>4182.28</v>
      </c>
      <c r="O280" s="110"/>
    </row>
    <row r="281" spans="1:15" ht="57" customHeight="1">
      <c r="A281" s="107" t="s">
        <v>2875</v>
      </c>
      <c r="B281" s="108" t="s">
        <v>2179</v>
      </c>
      <c r="C281" s="108" t="s">
        <v>2180</v>
      </c>
      <c r="D281" s="108" t="s">
        <v>575</v>
      </c>
      <c r="E281" s="108" t="s">
        <v>2815</v>
      </c>
      <c r="F281" s="108" t="s">
        <v>2816</v>
      </c>
      <c r="G281" s="108" t="s">
        <v>227</v>
      </c>
      <c r="H281" s="109">
        <v>27.86</v>
      </c>
      <c r="I281" s="110"/>
      <c r="J281" s="109">
        <v>28.97</v>
      </c>
      <c r="K281" s="110"/>
      <c r="L281" s="109">
        <v>28.97</v>
      </c>
      <c r="M281" s="110"/>
      <c r="N281" s="109">
        <v>30.18</v>
      </c>
      <c r="O281" s="110"/>
    </row>
    <row r="282" spans="1:15" ht="57" customHeight="1">
      <c r="A282" s="107" t="s">
        <v>2181</v>
      </c>
      <c r="B282" s="108" t="s">
        <v>2182</v>
      </c>
      <c r="C282" s="108" t="s">
        <v>2183</v>
      </c>
      <c r="D282" s="108" t="s">
        <v>2184</v>
      </c>
      <c r="E282" s="108" t="s">
        <v>2815</v>
      </c>
      <c r="F282" s="108" t="s">
        <v>2816</v>
      </c>
      <c r="G282" s="108" t="s">
        <v>235</v>
      </c>
      <c r="H282" s="109">
        <v>33.43</v>
      </c>
      <c r="I282" s="109">
        <v>33.43</v>
      </c>
      <c r="J282" s="109">
        <v>34.76</v>
      </c>
      <c r="K282" s="109">
        <v>34.76</v>
      </c>
      <c r="L282" s="109">
        <v>34.76</v>
      </c>
      <c r="M282" s="109">
        <v>34.76</v>
      </c>
      <c r="N282" s="109">
        <v>36.22</v>
      </c>
      <c r="O282" s="109">
        <v>36.22</v>
      </c>
    </row>
    <row r="283" spans="1:15" ht="57" customHeight="1">
      <c r="A283" s="107" t="s">
        <v>2181</v>
      </c>
      <c r="B283" s="108" t="s">
        <v>2182</v>
      </c>
      <c r="C283" s="108" t="s">
        <v>2183</v>
      </c>
      <c r="D283" s="108" t="s">
        <v>2184</v>
      </c>
      <c r="E283" s="108" t="s">
        <v>2815</v>
      </c>
      <c r="F283" s="108" t="s">
        <v>2817</v>
      </c>
      <c r="G283" s="108" t="s">
        <v>235</v>
      </c>
      <c r="H283" s="109">
        <v>1608.01</v>
      </c>
      <c r="I283" s="109">
        <v>1608.01</v>
      </c>
      <c r="J283" s="109">
        <v>1672.27</v>
      </c>
      <c r="K283" s="109">
        <v>1672.27</v>
      </c>
      <c r="L283" s="109">
        <v>1672.27</v>
      </c>
      <c r="M283" s="109">
        <v>1672.27</v>
      </c>
      <c r="N283" s="109">
        <v>1719.36</v>
      </c>
      <c r="O283" s="109">
        <v>1719.36</v>
      </c>
    </row>
    <row r="284" spans="1:15" ht="57" customHeight="1">
      <c r="A284" s="107" t="s">
        <v>2185</v>
      </c>
      <c r="B284" s="108" t="s">
        <v>2186</v>
      </c>
      <c r="C284" s="108" t="s">
        <v>2187</v>
      </c>
      <c r="D284" s="108" t="s">
        <v>2177</v>
      </c>
      <c r="E284" s="108" t="s">
        <v>2815</v>
      </c>
      <c r="F284" s="108" t="s">
        <v>2817</v>
      </c>
      <c r="G284" s="108" t="s">
        <v>227</v>
      </c>
      <c r="H284" s="109">
        <v>2115.0500000000002</v>
      </c>
      <c r="I284" s="109">
        <v>2538.06</v>
      </c>
      <c r="J284" s="109">
        <v>2199.5500000000002</v>
      </c>
      <c r="K284" s="109">
        <v>2639.46</v>
      </c>
      <c r="L284" s="109">
        <v>2199.5500000000002</v>
      </c>
      <c r="M284" s="109">
        <v>2639.46</v>
      </c>
      <c r="N284" s="109">
        <v>2344.09</v>
      </c>
      <c r="O284" s="109">
        <v>2812.91</v>
      </c>
    </row>
    <row r="285" spans="1:15" ht="57" customHeight="1">
      <c r="A285" s="107" t="s">
        <v>2185</v>
      </c>
      <c r="B285" s="108" t="s">
        <v>2186</v>
      </c>
      <c r="C285" s="108" t="s">
        <v>2187</v>
      </c>
      <c r="D285" s="108" t="s">
        <v>2177</v>
      </c>
      <c r="E285" s="108" t="s">
        <v>2815</v>
      </c>
      <c r="F285" s="108" t="s">
        <v>2816</v>
      </c>
      <c r="G285" s="108" t="s">
        <v>227</v>
      </c>
      <c r="H285" s="109">
        <v>27.86</v>
      </c>
      <c r="I285" s="109">
        <v>33.43</v>
      </c>
      <c r="J285" s="109">
        <v>28.97</v>
      </c>
      <c r="K285" s="109">
        <v>34.76</v>
      </c>
      <c r="L285" s="109">
        <v>28.97</v>
      </c>
      <c r="M285" s="109">
        <v>34.76</v>
      </c>
      <c r="N285" s="110"/>
      <c r="O285" s="110"/>
    </row>
    <row r="286" spans="1:15" ht="57" customHeight="1">
      <c r="A286" s="107" t="s">
        <v>2192</v>
      </c>
      <c r="B286" s="108" t="s">
        <v>581</v>
      </c>
      <c r="C286" s="108" t="s">
        <v>582</v>
      </c>
      <c r="D286" s="108" t="s">
        <v>2233</v>
      </c>
      <c r="E286" s="108" t="s">
        <v>2815</v>
      </c>
      <c r="F286" s="108" t="s">
        <v>2817</v>
      </c>
      <c r="G286" s="108" t="s">
        <v>227</v>
      </c>
      <c r="H286" s="109">
        <v>1962.09</v>
      </c>
      <c r="I286" s="110"/>
      <c r="J286" s="109">
        <v>2020.96</v>
      </c>
      <c r="K286" s="110"/>
      <c r="L286" s="109">
        <v>1906.56</v>
      </c>
      <c r="M286" s="110"/>
      <c r="N286" s="109">
        <v>1906.56</v>
      </c>
      <c r="O286" s="110"/>
    </row>
    <row r="287" spans="1:15" ht="57" customHeight="1">
      <c r="A287" s="107" t="s">
        <v>2192</v>
      </c>
      <c r="B287" s="108" t="s">
        <v>581</v>
      </c>
      <c r="C287" s="108" t="s">
        <v>582</v>
      </c>
      <c r="D287" s="108" t="s">
        <v>2233</v>
      </c>
      <c r="E287" s="108" t="s">
        <v>2815</v>
      </c>
      <c r="F287" s="108" t="s">
        <v>2902</v>
      </c>
      <c r="G287" s="108" t="s">
        <v>227</v>
      </c>
      <c r="H287" s="109">
        <v>18.72</v>
      </c>
      <c r="I287" s="110"/>
      <c r="J287" s="109">
        <v>18.72</v>
      </c>
      <c r="K287" s="110"/>
      <c r="L287" s="109">
        <v>18.72</v>
      </c>
      <c r="M287" s="110"/>
      <c r="N287" s="109">
        <v>18.72</v>
      </c>
      <c r="O287" s="110"/>
    </row>
    <row r="288" spans="1:15" ht="57" customHeight="1">
      <c r="A288" s="107" t="s">
        <v>2192</v>
      </c>
      <c r="B288" s="108" t="s">
        <v>581</v>
      </c>
      <c r="C288" s="108" t="s">
        <v>582</v>
      </c>
      <c r="D288" s="108" t="s">
        <v>2233</v>
      </c>
      <c r="E288" s="108" t="s">
        <v>2815</v>
      </c>
      <c r="F288" s="108" t="s">
        <v>2816</v>
      </c>
      <c r="G288" s="108" t="s">
        <v>227</v>
      </c>
      <c r="H288" s="110"/>
      <c r="I288" s="110"/>
      <c r="J288" s="110"/>
      <c r="K288" s="110"/>
      <c r="L288" s="110"/>
      <c r="M288" s="110"/>
      <c r="N288" s="110"/>
      <c r="O288" s="110"/>
    </row>
    <row r="289" spans="1:15" ht="57" customHeight="1">
      <c r="A289" s="107" t="s">
        <v>2903</v>
      </c>
      <c r="B289" s="108" t="s">
        <v>581</v>
      </c>
      <c r="C289" s="108" t="s">
        <v>582</v>
      </c>
      <c r="D289" s="108" t="s">
        <v>2233</v>
      </c>
      <c r="E289" s="108" t="s">
        <v>2815</v>
      </c>
      <c r="F289" s="108" t="s">
        <v>2902</v>
      </c>
      <c r="G289" s="108" t="s">
        <v>227</v>
      </c>
      <c r="H289" s="110"/>
      <c r="I289" s="109">
        <v>22.46</v>
      </c>
      <c r="J289" s="110"/>
      <c r="K289" s="109">
        <v>22.46</v>
      </c>
      <c r="L289" s="110"/>
      <c r="M289" s="110"/>
      <c r="N289" s="110"/>
      <c r="O289" s="110"/>
    </row>
    <row r="290" spans="1:15" ht="57" customHeight="1">
      <c r="A290" s="107" t="s">
        <v>2903</v>
      </c>
      <c r="B290" s="108" t="s">
        <v>581</v>
      </c>
      <c r="C290" s="108" t="s">
        <v>582</v>
      </c>
      <c r="D290" s="108" t="s">
        <v>2233</v>
      </c>
      <c r="E290" s="108" t="s">
        <v>2815</v>
      </c>
      <c r="F290" s="108" t="s">
        <v>2817</v>
      </c>
      <c r="G290" s="108" t="s">
        <v>227</v>
      </c>
      <c r="H290" s="110"/>
      <c r="I290" s="109">
        <v>2354.5100000000002</v>
      </c>
      <c r="J290" s="110"/>
      <c r="K290" s="109">
        <v>2425.15</v>
      </c>
      <c r="L290" s="110"/>
      <c r="M290" s="110"/>
      <c r="N290" s="110"/>
      <c r="O290" s="110"/>
    </row>
    <row r="291" spans="1:15" ht="57" customHeight="1">
      <c r="A291" s="107" t="s">
        <v>2903</v>
      </c>
      <c r="B291" s="108" t="s">
        <v>581</v>
      </c>
      <c r="C291" s="108" t="s">
        <v>582</v>
      </c>
      <c r="D291" s="108" t="s">
        <v>2233</v>
      </c>
      <c r="E291" s="108" t="s">
        <v>2815</v>
      </c>
      <c r="F291" s="108" t="s">
        <v>2816</v>
      </c>
      <c r="G291" s="108" t="s">
        <v>227</v>
      </c>
      <c r="H291" s="110"/>
      <c r="I291" s="110"/>
      <c r="J291" s="110"/>
      <c r="K291" s="110"/>
      <c r="L291" s="110"/>
      <c r="M291" s="110"/>
      <c r="N291" s="110"/>
      <c r="O291" s="110"/>
    </row>
    <row r="292" spans="1:15" ht="57" customHeight="1">
      <c r="A292" s="107" t="s">
        <v>2193</v>
      </c>
      <c r="B292" s="108" t="s">
        <v>2194</v>
      </c>
      <c r="C292" s="108" t="s">
        <v>2195</v>
      </c>
      <c r="D292" s="108" t="s">
        <v>575</v>
      </c>
      <c r="E292" s="108" t="s">
        <v>2815</v>
      </c>
      <c r="F292" s="108" t="s">
        <v>2816</v>
      </c>
      <c r="G292" s="108" t="s">
        <v>227</v>
      </c>
      <c r="H292" s="110"/>
      <c r="I292" s="110"/>
      <c r="J292" s="110"/>
      <c r="K292" s="110"/>
      <c r="L292" s="110"/>
      <c r="M292" s="110"/>
      <c r="N292" s="109">
        <v>30.18</v>
      </c>
      <c r="O292" s="110"/>
    </row>
    <row r="293" spans="1:15" ht="57" customHeight="1">
      <c r="A293" s="107" t="s">
        <v>2193</v>
      </c>
      <c r="B293" s="108" t="s">
        <v>2194</v>
      </c>
      <c r="C293" s="108" t="s">
        <v>2195</v>
      </c>
      <c r="D293" s="108" t="s">
        <v>575</v>
      </c>
      <c r="E293" s="108" t="s">
        <v>2815</v>
      </c>
      <c r="F293" s="108" t="s">
        <v>2817</v>
      </c>
      <c r="G293" s="108" t="s">
        <v>227</v>
      </c>
      <c r="H293" s="110"/>
      <c r="I293" s="110"/>
      <c r="J293" s="110"/>
      <c r="K293" s="110"/>
      <c r="L293" s="110"/>
      <c r="M293" s="110"/>
      <c r="N293" s="109">
        <v>1536.41</v>
      </c>
      <c r="O293" s="110"/>
    </row>
    <row r="294" spans="1:15" ht="57" customHeight="1">
      <c r="A294" s="107" t="s">
        <v>2201</v>
      </c>
      <c r="B294" s="108" t="s">
        <v>2199</v>
      </c>
      <c r="C294" s="108" t="s">
        <v>2200</v>
      </c>
      <c r="D294" s="108" t="s">
        <v>2904</v>
      </c>
      <c r="E294" s="108" t="s">
        <v>2905</v>
      </c>
      <c r="F294" s="108" t="s">
        <v>2906</v>
      </c>
      <c r="G294" s="108" t="s">
        <v>227</v>
      </c>
      <c r="H294" s="109">
        <v>38.450000000000003</v>
      </c>
      <c r="I294" s="109">
        <v>46.14</v>
      </c>
      <c r="J294" s="109">
        <v>38.450000000000003</v>
      </c>
      <c r="K294" s="109">
        <v>46.14</v>
      </c>
      <c r="L294" s="109">
        <v>38.450000000000003</v>
      </c>
      <c r="M294" s="109">
        <v>46.14</v>
      </c>
      <c r="N294" s="109">
        <v>39.71</v>
      </c>
      <c r="O294" s="109">
        <v>47.65</v>
      </c>
    </row>
    <row r="295" spans="1:15" ht="57" customHeight="1">
      <c r="A295" s="107" t="s">
        <v>2201</v>
      </c>
      <c r="B295" s="108" t="s">
        <v>2199</v>
      </c>
      <c r="C295" s="108" t="s">
        <v>2200</v>
      </c>
      <c r="D295" s="108" t="s">
        <v>2904</v>
      </c>
      <c r="E295" s="108" t="s">
        <v>2905</v>
      </c>
      <c r="F295" s="108" t="s">
        <v>2907</v>
      </c>
      <c r="G295" s="108" t="s">
        <v>227</v>
      </c>
      <c r="H295" s="109">
        <v>27.89</v>
      </c>
      <c r="I295" s="109">
        <v>33.43</v>
      </c>
      <c r="J295" s="109">
        <v>28.97</v>
      </c>
      <c r="K295" s="109">
        <v>34.76</v>
      </c>
      <c r="L295" s="109">
        <v>28.97</v>
      </c>
      <c r="M295" s="109">
        <v>34.76</v>
      </c>
      <c r="N295" s="109">
        <v>30.18</v>
      </c>
      <c r="O295" s="109">
        <v>36.22</v>
      </c>
    </row>
    <row r="296" spans="1:15" ht="57" customHeight="1">
      <c r="A296" s="107" t="s">
        <v>2201</v>
      </c>
      <c r="B296" s="108" t="s">
        <v>2199</v>
      </c>
      <c r="C296" s="108" t="s">
        <v>2200</v>
      </c>
      <c r="D296" s="108" t="s">
        <v>2904</v>
      </c>
      <c r="E296" s="108" t="s">
        <v>2905</v>
      </c>
      <c r="F296" s="108" t="s">
        <v>2817</v>
      </c>
      <c r="G296" s="108" t="s">
        <v>227</v>
      </c>
      <c r="H296" s="109">
        <v>2392.9699999999998</v>
      </c>
      <c r="I296" s="109">
        <v>2871.56</v>
      </c>
      <c r="J296" s="109">
        <v>2392.9699999999998</v>
      </c>
      <c r="K296" s="109">
        <v>2871.56</v>
      </c>
      <c r="L296" s="109">
        <v>2392.9699999999998</v>
      </c>
      <c r="M296" s="109">
        <v>2871.56</v>
      </c>
      <c r="N296" s="109">
        <v>2534.0100000000002</v>
      </c>
      <c r="O296" s="109">
        <v>3040.81</v>
      </c>
    </row>
    <row r="297" spans="1:15" ht="57" customHeight="1">
      <c r="A297" s="107" t="s">
        <v>2201</v>
      </c>
      <c r="B297" s="108" t="s">
        <v>2199</v>
      </c>
      <c r="C297" s="108" t="s">
        <v>2200</v>
      </c>
      <c r="D297" s="108" t="s">
        <v>2904</v>
      </c>
      <c r="E297" s="108" t="s">
        <v>2905</v>
      </c>
      <c r="F297" s="108" t="s">
        <v>2826</v>
      </c>
      <c r="G297" s="108" t="s">
        <v>227</v>
      </c>
      <c r="H297" s="109">
        <v>32.07</v>
      </c>
      <c r="I297" s="110"/>
      <c r="J297" s="109">
        <v>32.450000000000003</v>
      </c>
      <c r="K297" s="110"/>
      <c r="L297" s="109">
        <v>32.450000000000003</v>
      </c>
      <c r="M297" s="110"/>
      <c r="N297" s="109">
        <v>33.81</v>
      </c>
      <c r="O297" s="110"/>
    </row>
    <row r="298" spans="1:15" ht="57" customHeight="1">
      <c r="A298" s="107" t="s">
        <v>2201</v>
      </c>
      <c r="B298" s="108" t="s">
        <v>2199</v>
      </c>
      <c r="C298" s="108" t="s">
        <v>2200</v>
      </c>
      <c r="D298" s="108" t="s">
        <v>2908</v>
      </c>
      <c r="E298" s="108" t="s">
        <v>2905</v>
      </c>
      <c r="F298" s="108" t="s">
        <v>2817</v>
      </c>
      <c r="G298" s="108" t="s">
        <v>227</v>
      </c>
      <c r="H298" s="110"/>
      <c r="I298" s="110"/>
      <c r="J298" s="110"/>
      <c r="K298" s="110"/>
      <c r="L298" s="109">
        <v>2392.9699999999998</v>
      </c>
      <c r="M298" s="109">
        <v>2871.56</v>
      </c>
      <c r="N298" s="109">
        <v>2534.0100000000002</v>
      </c>
      <c r="O298" s="109">
        <v>3040.81</v>
      </c>
    </row>
    <row r="299" spans="1:15" ht="57" customHeight="1">
      <c r="A299" s="107" t="s">
        <v>2201</v>
      </c>
      <c r="B299" s="108" t="s">
        <v>2199</v>
      </c>
      <c r="C299" s="108" t="s">
        <v>2200</v>
      </c>
      <c r="D299" s="108" t="s">
        <v>2904</v>
      </c>
      <c r="E299" s="108" t="s">
        <v>2905</v>
      </c>
      <c r="F299" s="108" t="s">
        <v>2909</v>
      </c>
      <c r="G299" s="108" t="s">
        <v>227</v>
      </c>
      <c r="H299" s="110"/>
      <c r="I299" s="110"/>
      <c r="J299" s="110"/>
      <c r="K299" s="110"/>
      <c r="L299" s="110"/>
      <c r="M299" s="110"/>
      <c r="N299" s="110"/>
      <c r="O299" s="110"/>
    </row>
    <row r="300" spans="1:15" ht="57" customHeight="1">
      <c r="A300" s="107" t="s">
        <v>2910</v>
      </c>
      <c r="B300" s="108" t="s">
        <v>2199</v>
      </c>
      <c r="C300" s="108" t="s">
        <v>2200</v>
      </c>
      <c r="D300" s="108" t="s">
        <v>2911</v>
      </c>
      <c r="E300" s="108" t="s">
        <v>2815</v>
      </c>
      <c r="F300" s="108" t="s">
        <v>2817</v>
      </c>
      <c r="G300" s="108" t="s">
        <v>227</v>
      </c>
      <c r="H300" s="110"/>
      <c r="I300" s="109">
        <v>2057.15</v>
      </c>
      <c r="J300" s="110"/>
      <c r="K300" s="109">
        <v>2192.92</v>
      </c>
      <c r="L300" s="110"/>
      <c r="M300" s="109">
        <v>2192.92</v>
      </c>
      <c r="N300" s="110"/>
      <c r="O300" s="109">
        <v>2342.04</v>
      </c>
    </row>
    <row r="301" spans="1:15" ht="57" customHeight="1">
      <c r="A301" s="107" t="s">
        <v>2910</v>
      </c>
      <c r="B301" s="108" t="s">
        <v>2199</v>
      </c>
      <c r="C301" s="108" t="s">
        <v>2200</v>
      </c>
      <c r="D301" s="108" t="s">
        <v>2911</v>
      </c>
      <c r="E301" s="108" t="s">
        <v>2815</v>
      </c>
      <c r="F301" s="108" t="s">
        <v>2816</v>
      </c>
      <c r="G301" s="108" t="s">
        <v>227</v>
      </c>
      <c r="H301" s="110"/>
      <c r="I301" s="110"/>
      <c r="J301" s="110"/>
      <c r="K301" s="110"/>
      <c r="L301" s="110"/>
      <c r="M301" s="110"/>
      <c r="N301" s="110"/>
      <c r="O301" s="110"/>
    </row>
    <row r="302" spans="1:15" ht="57" customHeight="1">
      <c r="A302" s="107" t="s">
        <v>2910</v>
      </c>
      <c r="B302" s="108" t="s">
        <v>2199</v>
      </c>
      <c r="C302" s="108" t="s">
        <v>2200</v>
      </c>
      <c r="D302" s="108" t="s">
        <v>2911</v>
      </c>
      <c r="E302" s="108" t="s">
        <v>2815</v>
      </c>
      <c r="F302" s="108" t="s">
        <v>2826</v>
      </c>
      <c r="G302" s="108" t="s">
        <v>227</v>
      </c>
      <c r="H302" s="110"/>
      <c r="I302" s="109">
        <v>38.479999999999997</v>
      </c>
      <c r="J302" s="110"/>
      <c r="K302" s="109">
        <v>38.94</v>
      </c>
      <c r="L302" s="110"/>
      <c r="M302" s="109">
        <v>38.94</v>
      </c>
      <c r="N302" s="110"/>
      <c r="O302" s="109">
        <v>40.57</v>
      </c>
    </row>
    <row r="303" spans="1:15" ht="57" customHeight="1">
      <c r="A303" s="107" t="s">
        <v>2912</v>
      </c>
      <c r="B303" s="108" t="s">
        <v>2199</v>
      </c>
      <c r="C303" s="108" t="s">
        <v>2200</v>
      </c>
      <c r="D303" s="108" t="s">
        <v>2904</v>
      </c>
      <c r="E303" s="108" t="s">
        <v>2905</v>
      </c>
      <c r="F303" s="108" t="s">
        <v>2909</v>
      </c>
      <c r="G303" s="108" t="s">
        <v>227</v>
      </c>
      <c r="H303" s="110"/>
      <c r="I303" s="110"/>
      <c r="J303" s="110"/>
      <c r="K303" s="110"/>
      <c r="L303" s="110"/>
      <c r="M303" s="110"/>
      <c r="N303" s="110"/>
      <c r="O303" s="110"/>
    </row>
    <row r="304" spans="1:15" ht="57" customHeight="1">
      <c r="A304" s="107" t="s">
        <v>2912</v>
      </c>
      <c r="B304" s="108" t="s">
        <v>2199</v>
      </c>
      <c r="C304" s="108" t="s">
        <v>2200</v>
      </c>
      <c r="D304" s="108" t="s">
        <v>2904</v>
      </c>
      <c r="E304" s="108" t="s">
        <v>2905</v>
      </c>
      <c r="F304" s="108" t="s">
        <v>2826</v>
      </c>
      <c r="G304" s="108" t="s">
        <v>227</v>
      </c>
      <c r="H304" s="110"/>
      <c r="I304" s="110"/>
      <c r="J304" s="110"/>
      <c r="K304" s="109">
        <v>38.94</v>
      </c>
      <c r="L304" s="110"/>
      <c r="M304" s="110"/>
      <c r="N304" s="110"/>
      <c r="O304" s="110"/>
    </row>
    <row r="305" spans="1:15" ht="57" customHeight="1">
      <c r="A305" s="107" t="s">
        <v>2212</v>
      </c>
      <c r="B305" s="108" t="s">
        <v>2213</v>
      </c>
      <c r="C305" s="108" t="s">
        <v>1927</v>
      </c>
      <c r="D305" s="108" t="s">
        <v>575</v>
      </c>
      <c r="E305" s="108" t="s">
        <v>2815</v>
      </c>
      <c r="F305" s="108" t="s">
        <v>2817</v>
      </c>
      <c r="G305" s="108" t="s">
        <v>227</v>
      </c>
      <c r="H305" s="109">
        <v>1944.2</v>
      </c>
      <c r="I305" s="110"/>
      <c r="J305" s="109">
        <v>2021.97</v>
      </c>
      <c r="K305" s="110"/>
      <c r="L305" s="109">
        <v>2021.97</v>
      </c>
      <c r="M305" s="110"/>
      <c r="N305" s="109">
        <v>2153.5700000000002</v>
      </c>
      <c r="O305" s="110"/>
    </row>
    <row r="306" spans="1:15" ht="57" customHeight="1">
      <c r="A306" s="107" t="s">
        <v>2212</v>
      </c>
      <c r="B306" s="108" t="s">
        <v>2213</v>
      </c>
      <c r="C306" s="108" t="s">
        <v>1927</v>
      </c>
      <c r="D306" s="108" t="s">
        <v>575</v>
      </c>
      <c r="E306" s="108" t="s">
        <v>2815</v>
      </c>
      <c r="F306" s="108" t="s">
        <v>2816</v>
      </c>
      <c r="G306" s="108" t="s">
        <v>227</v>
      </c>
      <c r="H306" s="109">
        <v>27.86</v>
      </c>
      <c r="I306" s="110"/>
      <c r="J306" s="109">
        <v>28.97</v>
      </c>
      <c r="K306" s="110"/>
      <c r="L306" s="109">
        <v>28.97</v>
      </c>
      <c r="M306" s="110"/>
      <c r="N306" s="109">
        <v>30.18</v>
      </c>
      <c r="O306" s="110"/>
    </row>
    <row r="307" spans="1:15" ht="57" customHeight="1">
      <c r="A307" s="107" t="s">
        <v>2228</v>
      </c>
      <c r="B307" s="108" t="s">
        <v>2225</v>
      </c>
      <c r="C307" s="108" t="s">
        <v>2226</v>
      </c>
      <c r="D307" s="108" t="s">
        <v>2913</v>
      </c>
      <c r="E307" s="108" t="s">
        <v>2815</v>
      </c>
      <c r="F307" s="108" t="s">
        <v>2817</v>
      </c>
      <c r="G307" s="108" t="s">
        <v>227</v>
      </c>
      <c r="H307" s="109">
        <v>2160.1799999999998</v>
      </c>
      <c r="I307" s="109">
        <v>2307.17</v>
      </c>
      <c r="J307" s="109">
        <v>2262.44</v>
      </c>
      <c r="K307" s="109">
        <v>2459.44</v>
      </c>
      <c r="L307" s="109">
        <v>2262.44</v>
      </c>
      <c r="M307" s="109">
        <v>2459.44</v>
      </c>
      <c r="N307" s="109">
        <v>2414.77</v>
      </c>
      <c r="O307" s="109">
        <v>2626.68</v>
      </c>
    </row>
    <row r="308" spans="1:15" ht="57" customHeight="1">
      <c r="A308" s="107" t="s">
        <v>2228</v>
      </c>
      <c r="B308" s="108" t="s">
        <v>2225</v>
      </c>
      <c r="C308" s="108" t="s">
        <v>2226</v>
      </c>
      <c r="D308" s="108" t="s">
        <v>2913</v>
      </c>
      <c r="E308" s="108" t="s">
        <v>2815</v>
      </c>
      <c r="F308" s="108" t="s">
        <v>2816</v>
      </c>
      <c r="G308" s="108" t="s">
        <v>227</v>
      </c>
      <c r="H308" s="109">
        <v>27.86</v>
      </c>
      <c r="I308" s="109">
        <v>33.43</v>
      </c>
      <c r="J308" s="109">
        <v>28.97</v>
      </c>
      <c r="K308" s="109">
        <v>34.76</v>
      </c>
      <c r="L308" s="109">
        <v>28.97</v>
      </c>
      <c r="M308" s="109">
        <v>34.76</v>
      </c>
      <c r="N308" s="110"/>
      <c r="O308" s="110"/>
    </row>
    <row r="309" spans="1:15" ht="57" customHeight="1">
      <c r="A309" s="107" t="s">
        <v>2914</v>
      </c>
      <c r="B309" s="108" t="s">
        <v>2231</v>
      </c>
      <c r="C309" s="108" t="s">
        <v>2232</v>
      </c>
      <c r="D309" s="108" t="s">
        <v>2177</v>
      </c>
      <c r="E309" s="108" t="s">
        <v>2815</v>
      </c>
      <c r="F309" s="108" t="s">
        <v>2817</v>
      </c>
      <c r="G309" s="108" t="s">
        <v>227</v>
      </c>
      <c r="H309" s="109">
        <v>2312.98</v>
      </c>
      <c r="I309" s="109">
        <v>2775.58</v>
      </c>
      <c r="J309" s="109">
        <v>2338.15</v>
      </c>
      <c r="K309" s="109">
        <v>2805.78</v>
      </c>
      <c r="L309" s="110"/>
      <c r="M309" s="110"/>
      <c r="N309" s="110"/>
      <c r="O309" s="110"/>
    </row>
    <row r="310" spans="1:15" ht="57" customHeight="1">
      <c r="A310" s="107" t="s">
        <v>2230</v>
      </c>
      <c r="B310" s="108" t="s">
        <v>2231</v>
      </c>
      <c r="C310" s="108" t="s">
        <v>2232</v>
      </c>
      <c r="D310" s="108" t="s">
        <v>2233</v>
      </c>
      <c r="E310" s="108" t="s">
        <v>2815</v>
      </c>
      <c r="F310" s="108" t="s">
        <v>2817</v>
      </c>
      <c r="G310" s="108" t="s">
        <v>227</v>
      </c>
      <c r="H310" s="110"/>
      <c r="I310" s="110"/>
      <c r="J310" s="110"/>
      <c r="K310" s="110"/>
      <c r="L310" s="109">
        <v>2269.14</v>
      </c>
      <c r="M310" s="109">
        <v>2722.97</v>
      </c>
      <c r="N310" s="109">
        <v>2269.14</v>
      </c>
      <c r="O310" s="109">
        <v>2722.97</v>
      </c>
    </row>
    <row r="311" spans="1:15" ht="57" customHeight="1">
      <c r="A311" s="107" t="s">
        <v>2230</v>
      </c>
      <c r="B311" s="108" t="s">
        <v>2231</v>
      </c>
      <c r="C311" s="108" t="s">
        <v>2232</v>
      </c>
      <c r="D311" s="108" t="s">
        <v>2233</v>
      </c>
      <c r="E311" s="108" t="s">
        <v>2815</v>
      </c>
      <c r="F311" s="108" t="s">
        <v>2816</v>
      </c>
      <c r="G311" s="108" t="s">
        <v>227</v>
      </c>
      <c r="H311" s="110"/>
      <c r="I311" s="110"/>
      <c r="J311" s="110"/>
      <c r="K311" s="110"/>
      <c r="L311" s="109">
        <v>28.97</v>
      </c>
      <c r="M311" s="109">
        <v>34.76</v>
      </c>
      <c r="N311" s="109">
        <v>30.18</v>
      </c>
      <c r="O311" s="109">
        <v>36.22</v>
      </c>
    </row>
    <row r="312" spans="1:15" ht="57" customHeight="1">
      <c r="A312" s="107" t="s">
        <v>2915</v>
      </c>
      <c r="B312" s="108" t="s">
        <v>2231</v>
      </c>
      <c r="C312" s="108" t="s">
        <v>2232</v>
      </c>
      <c r="D312" s="108" t="s">
        <v>2177</v>
      </c>
      <c r="E312" s="108" t="s">
        <v>2815</v>
      </c>
      <c r="F312" s="108" t="s">
        <v>2816</v>
      </c>
      <c r="G312" s="108" t="s">
        <v>227</v>
      </c>
      <c r="H312" s="109">
        <v>27.86</v>
      </c>
      <c r="I312" s="109">
        <v>33.43</v>
      </c>
      <c r="J312" s="109">
        <v>28.97</v>
      </c>
      <c r="K312" s="109">
        <v>34.76</v>
      </c>
      <c r="L312" s="110"/>
      <c r="M312" s="110"/>
      <c r="N312" s="110"/>
      <c r="O312" s="110"/>
    </row>
    <row r="313" spans="1:15" ht="57" customHeight="1">
      <c r="A313" s="107" t="s">
        <v>2234</v>
      </c>
      <c r="B313" s="108" t="s">
        <v>2235</v>
      </c>
      <c r="C313" s="108" t="s">
        <v>2236</v>
      </c>
      <c r="D313" s="108" t="s">
        <v>2916</v>
      </c>
      <c r="E313" s="108" t="s">
        <v>2815</v>
      </c>
      <c r="F313" s="108" t="s">
        <v>2817</v>
      </c>
      <c r="G313" s="108" t="s">
        <v>227</v>
      </c>
      <c r="H313" s="109">
        <v>2369.91</v>
      </c>
      <c r="I313" s="109">
        <v>1791.17</v>
      </c>
      <c r="J313" s="109">
        <v>2369.91</v>
      </c>
      <c r="K313" s="109">
        <v>1909.39</v>
      </c>
      <c r="L313" s="109">
        <v>2334.9</v>
      </c>
      <c r="M313" s="109">
        <v>1909.39</v>
      </c>
      <c r="N313" s="109">
        <v>2334.9</v>
      </c>
      <c r="O313" s="109">
        <v>2039.23</v>
      </c>
    </row>
    <row r="314" spans="1:15" ht="57" customHeight="1">
      <c r="A314" s="107" t="s">
        <v>2234</v>
      </c>
      <c r="B314" s="108" t="s">
        <v>2235</v>
      </c>
      <c r="C314" s="108" t="s">
        <v>2236</v>
      </c>
      <c r="D314" s="108" t="s">
        <v>2917</v>
      </c>
      <c r="E314" s="108" t="s">
        <v>2815</v>
      </c>
      <c r="F314" s="108" t="s">
        <v>2817</v>
      </c>
      <c r="G314" s="108" t="s">
        <v>227</v>
      </c>
      <c r="H314" s="109">
        <v>1972.97</v>
      </c>
      <c r="I314" s="109">
        <v>1921.13</v>
      </c>
      <c r="J314" s="109">
        <v>2062.1999999999998</v>
      </c>
      <c r="K314" s="109">
        <v>2047.92</v>
      </c>
      <c r="L314" s="109">
        <v>2062.1999999999998</v>
      </c>
      <c r="M314" s="109">
        <v>2047.92</v>
      </c>
      <c r="N314" s="109">
        <v>2148.81</v>
      </c>
      <c r="O314" s="109">
        <v>2187.1799999999998</v>
      </c>
    </row>
    <row r="315" spans="1:15" ht="57" customHeight="1">
      <c r="A315" s="107" t="s">
        <v>2234</v>
      </c>
      <c r="B315" s="108" t="s">
        <v>2235</v>
      </c>
      <c r="C315" s="108" t="s">
        <v>2236</v>
      </c>
      <c r="D315" s="108" t="s">
        <v>2916</v>
      </c>
      <c r="E315" s="108" t="s">
        <v>2815</v>
      </c>
      <c r="F315" s="108" t="s">
        <v>2816</v>
      </c>
      <c r="G315" s="108" t="s">
        <v>227</v>
      </c>
      <c r="H315" s="109">
        <v>27.86</v>
      </c>
      <c r="I315" s="109">
        <v>33.43</v>
      </c>
      <c r="J315" s="109">
        <v>28.97</v>
      </c>
      <c r="K315" s="109">
        <v>34.76</v>
      </c>
      <c r="L315" s="109">
        <v>28.97</v>
      </c>
      <c r="M315" s="109">
        <v>34.76</v>
      </c>
      <c r="N315" s="109">
        <v>30.18</v>
      </c>
      <c r="O315" s="109">
        <v>36.22</v>
      </c>
    </row>
    <row r="316" spans="1:15" ht="57" customHeight="1">
      <c r="A316" s="107" t="s">
        <v>2234</v>
      </c>
      <c r="B316" s="108" t="s">
        <v>2235</v>
      </c>
      <c r="C316" s="108" t="s">
        <v>2236</v>
      </c>
      <c r="D316" s="108" t="s">
        <v>2917</v>
      </c>
      <c r="E316" s="108" t="s">
        <v>2815</v>
      </c>
      <c r="F316" s="108" t="s">
        <v>2816</v>
      </c>
      <c r="G316" s="108" t="s">
        <v>227</v>
      </c>
      <c r="H316" s="109">
        <v>27.86</v>
      </c>
      <c r="I316" s="109">
        <v>33.43</v>
      </c>
      <c r="J316" s="109">
        <v>28.97</v>
      </c>
      <c r="K316" s="109">
        <v>34.76</v>
      </c>
      <c r="L316" s="109">
        <v>28.97</v>
      </c>
      <c r="M316" s="109">
        <v>34.76</v>
      </c>
      <c r="N316" s="109">
        <v>30.18</v>
      </c>
      <c r="O316" s="109">
        <v>36.22</v>
      </c>
    </row>
    <row r="317" spans="1:15" ht="57" customHeight="1">
      <c r="A317" s="107" t="s">
        <v>1876</v>
      </c>
      <c r="B317" s="108" t="s">
        <v>1877</v>
      </c>
      <c r="C317" s="108" t="s">
        <v>1878</v>
      </c>
      <c r="D317" s="108" t="s">
        <v>2918</v>
      </c>
      <c r="E317" s="108" t="s">
        <v>2815</v>
      </c>
      <c r="F317" s="108" t="s">
        <v>2817</v>
      </c>
      <c r="G317" s="108" t="s">
        <v>227</v>
      </c>
      <c r="H317" s="110"/>
      <c r="I317" s="110"/>
      <c r="J317" s="110"/>
      <c r="K317" s="110"/>
      <c r="L317" s="110"/>
      <c r="M317" s="110"/>
      <c r="N317" s="109">
        <v>1991.63</v>
      </c>
      <c r="O317" s="109">
        <v>2273.12</v>
      </c>
    </row>
    <row r="318" spans="1:15" ht="57" customHeight="1">
      <c r="A318" s="107" t="s">
        <v>1876</v>
      </c>
      <c r="B318" s="108" t="s">
        <v>1877</v>
      </c>
      <c r="C318" s="108" t="s">
        <v>1878</v>
      </c>
      <c r="D318" s="108" t="s">
        <v>2919</v>
      </c>
      <c r="E318" s="108" t="s">
        <v>2815</v>
      </c>
      <c r="F318" s="108" t="s">
        <v>2826</v>
      </c>
      <c r="G318" s="108" t="s">
        <v>227</v>
      </c>
      <c r="H318" s="110"/>
      <c r="I318" s="110"/>
      <c r="J318" s="109">
        <v>32.450000000000003</v>
      </c>
      <c r="K318" s="109">
        <v>38.94</v>
      </c>
      <c r="L318" s="109">
        <v>32.450000000000003</v>
      </c>
      <c r="M318" s="109">
        <v>38.94</v>
      </c>
      <c r="N318" s="109">
        <v>33.81</v>
      </c>
      <c r="O318" s="109">
        <v>40.57</v>
      </c>
    </row>
    <row r="319" spans="1:15" ht="57" customHeight="1">
      <c r="A319" s="107" t="s">
        <v>1876</v>
      </c>
      <c r="B319" s="108" t="s">
        <v>1877</v>
      </c>
      <c r="C319" s="108" t="s">
        <v>1878</v>
      </c>
      <c r="D319" s="108" t="s">
        <v>2242</v>
      </c>
      <c r="E319" s="108" t="s">
        <v>2815</v>
      </c>
      <c r="F319" s="108" t="s">
        <v>2816</v>
      </c>
      <c r="G319" s="108" t="s">
        <v>227</v>
      </c>
      <c r="H319" s="110"/>
      <c r="I319" s="110"/>
      <c r="J319" s="110"/>
      <c r="K319" s="110"/>
      <c r="L319" s="110"/>
      <c r="M319" s="110"/>
      <c r="N319" s="110"/>
      <c r="O319" s="110"/>
    </row>
    <row r="320" spans="1:15" ht="57" customHeight="1">
      <c r="A320" s="107" t="s">
        <v>1876</v>
      </c>
      <c r="B320" s="108" t="s">
        <v>1877</v>
      </c>
      <c r="C320" s="108" t="s">
        <v>1878</v>
      </c>
      <c r="D320" s="108" t="s">
        <v>2920</v>
      </c>
      <c r="E320" s="108" t="s">
        <v>2815</v>
      </c>
      <c r="F320" s="108" t="s">
        <v>2816</v>
      </c>
      <c r="G320" s="108" t="s">
        <v>227</v>
      </c>
      <c r="H320" s="110"/>
      <c r="I320" s="110"/>
      <c r="J320" s="110"/>
      <c r="K320" s="110"/>
      <c r="L320" s="110"/>
      <c r="M320" s="110"/>
      <c r="N320" s="110"/>
      <c r="O320" s="110"/>
    </row>
    <row r="321" spans="1:15" ht="57" customHeight="1">
      <c r="A321" s="107" t="s">
        <v>1876</v>
      </c>
      <c r="B321" s="108" t="s">
        <v>1877</v>
      </c>
      <c r="C321" s="108" t="s">
        <v>1878</v>
      </c>
      <c r="D321" s="108" t="s">
        <v>2920</v>
      </c>
      <c r="E321" s="108" t="s">
        <v>2815</v>
      </c>
      <c r="F321" s="108" t="s">
        <v>2907</v>
      </c>
      <c r="G321" s="108" t="s">
        <v>227</v>
      </c>
      <c r="H321" s="110"/>
      <c r="I321" s="110"/>
      <c r="J321" s="109">
        <v>28.97</v>
      </c>
      <c r="K321" s="109">
        <v>34.76</v>
      </c>
      <c r="L321" s="109">
        <v>28.97</v>
      </c>
      <c r="M321" s="109">
        <v>34.76</v>
      </c>
      <c r="N321" s="110"/>
      <c r="O321" s="110"/>
    </row>
    <row r="322" spans="1:15" ht="57" customHeight="1">
      <c r="A322" s="107" t="s">
        <v>1876</v>
      </c>
      <c r="B322" s="108" t="s">
        <v>1877</v>
      </c>
      <c r="C322" s="108" t="s">
        <v>1878</v>
      </c>
      <c r="D322" s="108" t="s">
        <v>2918</v>
      </c>
      <c r="E322" s="108" t="s">
        <v>2815</v>
      </c>
      <c r="F322" s="108" t="s">
        <v>2816</v>
      </c>
      <c r="G322" s="108" t="s">
        <v>227</v>
      </c>
      <c r="H322" s="110"/>
      <c r="I322" s="110"/>
      <c r="J322" s="110"/>
      <c r="K322" s="110"/>
      <c r="L322" s="110"/>
      <c r="M322" s="110"/>
      <c r="N322" s="110"/>
      <c r="O322" s="110"/>
    </row>
    <row r="323" spans="1:15" ht="57" customHeight="1">
      <c r="A323" s="107" t="s">
        <v>1876</v>
      </c>
      <c r="B323" s="108" t="s">
        <v>1877</v>
      </c>
      <c r="C323" s="108" t="s">
        <v>1878</v>
      </c>
      <c r="D323" s="108" t="s">
        <v>2919</v>
      </c>
      <c r="E323" s="108" t="s">
        <v>2815</v>
      </c>
      <c r="F323" s="108" t="s">
        <v>2816</v>
      </c>
      <c r="G323" s="108" t="s">
        <v>227</v>
      </c>
      <c r="H323" s="110"/>
      <c r="I323" s="110"/>
      <c r="J323" s="110"/>
      <c r="K323" s="110"/>
      <c r="L323" s="110"/>
      <c r="M323" s="110"/>
      <c r="N323" s="110"/>
      <c r="O323" s="110"/>
    </row>
    <row r="324" spans="1:15" ht="57" customHeight="1">
      <c r="A324" s="107" t="s">
        <v>1876</v>
      </c>
      <c r="B324" s="108" t="s">
        <v>1877</v>
      </c>
      <c r="C324" s="108" t="s">
        <v>1878</v>
      </c>
      <c r="D324" s="108" t="s">
        <v>2242</v>
      </c>
      <c r="E324" s="108" t="s">
        <v>2815</v>
      </c>
      <c r="F324" s="108" t="s">
        <v>2817</v>
      </c>
      <c r="G324" s="108" t="s">
        <v>227</v>
      </c>
      <c r="H324" s="110"/>
      <c r="I324" s="110"/>
      <c r="J324" s="109">
        <v>2169.21</v>
      </c>
      <c r="K324" s="110"/>
      <c r="L324" s="109">
        <v>2169.21</v>
      </c>
      <c r="M324" s="110"/>
      <c r="N324" s="109">
        <v>2425.0300000000002</v>
      </c>
      <c r="O324" s="110"/>
    </row>
    <row r="325" spans="1:15" ht="57" customHeight="1">
      <c r="A325" s="107" t="s">
        <v>1876</v>
      </c>
      <c r="B325" s="108" t="s">
        <v>1877</v>
      </c>
      <c r="C325" s="108" t="s">
        <v>1878</v>
      </c>
      <c r="D325" s="108" t="s">
        <v>2919</v>
      </c>
      <c r="E325" s="108" t="s">
        <v>2815</v>
      </c>
      <c r="F325" s="108" t="s">
        <v>2817</v>
      </c>
      <c r="G325" s="108" t="s">
        <v>227</v>
      </c>
      <c r="H325" s="110"/>
      <c r="I325" s="110"/>
      <c r="J325" s="109">
        <v>1773.66</v>
      </c>
      <c r="K325" s="109">
        <v>2085.31</v>
      </c>
      <c r="L325" s="109">
        <v>1773.66</v>
      </c>
      <c r="M325" s="109">
        <v>2085.31</v>
      </c>
      <c r="N325" s="109">
        <v>1991.63</v>
      </c>
      <c r="O325" s="109">
        <v>2227.11</v>
      </c>
    </row>
    <row r="326" spans="1:15" ht="57" customHeight="1">
      <c r="A326" s="107" t="s">
        <v>1876</v>
      </c>
      <c r="B326" s="108" t="s">
        <v>1877</v>
      </c>
      <c r="C326" s="108" t="s">
        <v>1878</v>
      </c>
      <c r="D326" s="108" t="s">
        <v>2920</v>
      </c>
      <c r="E326" s="108" t="s">
        <v>2815</v>
      </c>
      <c r="F326" s="108" t="s">
        <v>2817</v>
      </c>
      <c r="G326" s="108" t="s">
        <v>227</v>
      </c>
      <c r="H326" s="110"/>
      <c r="I326" s="110"/>
      <c r="J326" s="109">
        <v>1773.66</v>
      </c>
      <c r="K326" s="109">
        <v>2128.39</v>
      </c>
      <c r="L326" s="109">
        <v>1773.66</v>
      </c>
      <c r="M326" s="109">
        <v>2128.39</v>
      </c>
      <c r="N326" s="110"/>
      <c r="O326" s="110"/>
    </row>
    <row r="327" spans="1:15" ht="57" customHeight="1">
      <c r="A327" s="107" t="s">
        <v>1876</v>
      </c>
      <c r="B327" s="108" t="s">
        <v>1877</v>
      </c>
      <c r="C327" s="108" t="s">
        <v>1878</v>
      </c>
      <c r="D327" s="108" t="s">
        <v>2919</v>
      </c>
      <c r="E327" s="108" t="s">
        <v>2815</v>
      </c>
      <c r="F327" s="108" t="s">
        <v>2907</v>
      </c>
      <c r="G327" s="108" t="s">
        <v>227</v>
      </c>
      <c r="H327" s="110"/>
      <c r="I327" s="110"/>
      <c r="J327" s="109">
        <v>28.97</v>
      </c>
      <c r="K327" s="109">
        <v>34.76</v>
      </c>
      <c r="L327" s="109">
        <v>28.97</v>
      </c>
      <c r="M327" s="109">
        <v>34.76</v>
      </c>
      <c r="N327" s="109">
        <v>30.18</v>
      </c>
      <c r="O327" s="109">
        <v>36.22</v>
      </c>
    </row>
    <row r="328" spans="1:15" ht="57" customHeight="1">
      <c r="A328" s="107" t="s">
        <v>1876</v>
      </c>
      <c r="B328" s="108" t="s">
        <v>1877</v>
      </c>
      <c r="C328" s="108" t="s">
        <v>1878</v>
      </c>
      <c r="D328" s="108" t="s">
        <v>2242</v>
      </c>
      <c r="E328" s="108" t="s">
        <v>2815</v>
      </c>
      <c r="F328" s="108" t="s">
        <v>2907</v>
      </c>
      <c r="G328" s="108" t="s">
        <v>227</v>
      </c>
      <c r="H328" s="110"/>
      <c r="I328" s="110"/>
      <c r="J328" s="109">
        <v>28.97</v>
      </c>
      <c r="K328" s="110"/>
      <c r="L328" s="109">
        <v>28.97</v>
      </c>
      <c r="M328" s="110"/>
      <c r="N328" s="109">
        <v>30.18</v>
      </c>
      <c r="O328" s="110"/>
    </row>
    <row r="329" spans="1:15" ht="57" customHeight="1">
      <c r="A329" s="107" t="s">
        <v>1876</v>
      </c>
      <c r="B329" s="108" t="s">
        <v>1877</v>
      </c>
      <c r="C329" s="108" t="s">
        <v>1878</v>
      </c>
      <c r="D329" s="108" t="s">
        <v>2918</v>
      </c>
      <c r="E329" s="108" t="s">
        <v>2815</v>
      </c>
      <c r="F329" s="108" t="s">
        <v>2907</v>
      </c>
      <c r="G329" s="108" t="s">
        <v>227</v>
      </c>
      <c r="H329" s="110"/>
      <c r="I329" s="110"/>
      <c r="J329" s="110"/>
      <c r="K329" s="110"/>
      <c r="L329" s="110"/>
      <c r="M329" s="110"/>
      <c r="N329" s="109">
        <v>30.18</v>
      </c>
      <c r="O329" s="109">
        <v>36.22</v>
      </c>
    </row>
    <row r="330" spans="1:15" ht="57" customHeight="1">
      <c r="A330" s="107" t="s">
        <v>2245</v>
      </c>
      <c r="B330" s="108" t="s">
        <v>2246</v>
      </c>
      <c r="C330" s="108" t="s">
        <v>2247</v>
      </c>
      <c r="D330" s="108" t="s">
        <v>2177</v>
      </c>
      <c r="E330" s="108" t="s">
        <v>2815</v>
      </c>
      <c r="F330" s="108" t="s">
        <v>2817</v>
      </c>
      <c r="G330" s="108" t="s">
        <v>227</v>
      </c>
      <c r="H330" s="110"/>
      <c r="I330" s="110"/>
      <c r="J330" s="110"/>
      <c r="K330" s="110"/>
      <c r="L330" s="110"/>
      <c r="M330" s="110"/>
      <c r="N330" s="109">
        <v>1965.56</v>
      </c>
      <c r="O330" s="109">
        <v>2358.67</v>
      </c>
    </row>
    <row r="331" spans="1:15" ht="57" customHeight="1">
      <c r="A331" s="107" t="s">
        <v>2245</v>
      </c>
      <c r="B331" s="108" t="s">
        <v>2246</v>
      </c>
      <c r="C331" s="108" t="s">
        <v>2247</v>
      </c>
      <c r="D331" s="108" t="s">
        <v>2184</v>
      </c>
      <c r="E331" s="108" t="s">
        <v>2815</v>
      </c>
      <c r="F331" s="108" t="s">
        <v>2817</v>
      </c>
      <c r="G331" s="108" t="s">
        <v>227</v>
      </c>
      <c r="H331" s="109">
        <v>1726.51</v>
      </c>
      <c r="I331" s="109">
        <v>2071.81</v>
      </c>
      <c r="J331" s="109">
        <v>1840.41</v>
      </c>
      <c r="K331" s="109">
        <v>2208.4899999999998</v>
      </c>
      <c r="L331" s="109">
        <v>1840.41</v>
      </c>
      <c r="M331" s="109">
        <v>2208.4899999999998</v>
      </c>
      <c r="N331" s="110"/>
      <c r="O331" s="110"/>
    </row>
    <row r="332" spans="1:15" ht="57" customHeight="1">
      <c r="A332" s="107" t="s">
        <v>2875</v>
      </c>
      <c r="B332" s="108" t="s">
        <v>2246</v>
      </c>
      <c r="C332" s="108" t="s">
        <v>2247</v>
      </c>
      <c r="D332" s="108" t="s">
        <v>2184</v>
      </c>
      <c r="E332" s="108" t="s">
        <v>2815</v>
      </c>
      <c r="F332" s="108" t="s">
        <v>2816</v>
      </c>
      <c r="G332" s="108" t="s">
        <v>227</v>
      </c>
      <c r="H332" s="109">
        <v>27.86</v>
      </c>
      <c r="I332" s="109">
        <v>33.43</v>
      </c>
      <c r="J332" s="109">
        <v>28.97</v>
      </c>
      <c r="K332" s="109">
        <v>34.76</v>
      </c>
      <c r="L332" s="109">
        <v>28.97</v>
      </c>
      <c r="M332" s="109">
        <v>34.76</v>
      </c>
      <c r="N332" s="109">
        <v>30.18</v>
      </c>
      <c r="O332" s="109">
        <v>36.22</v>
      </c>
    </row>
    <row r="333" spans="1:15" ht="57" customHeight="1">
      <c r="A333" s="107" t="s">
        <v>2248</v>
      </c>
      <c r="B333" s="108" t="s">
        <v>2249</v>
      </c>
      <c r="C333" s="108" t="s">
        <v>2250</v>
      </c>
      <c r="D333" s="108" t="s">
        <v>2184</v>
      </c>
      <c r="E333" s="108" t="s">
        <v>2815</v>
      </c>
      <c r="F333" s="108" t="s">
        <v>2816</v>
      </c>
      <c r="G333" s="108" t="s">
        <v>227</v>
      </c>
      <c r="H333" s="109">
        <v>27.86</v>
      </c>
      <c r="I333" s="109">
        <v>33.43</v>
      </c>
      <c r="J333" s="109">
        <v>28.97</v>
      </c>
      <c r="K333" s="109">
        <v>34.76</v>
      </c>
      <c r="L333" s="109">
        <v>28.97</v>
      </c>
      <c r="M333" s="109">
        <v>34.76</v>
      </c>
      <c r="N333" s="109">
        <v>30.18</v>
      </c>
      <c r="O333" s="109">
        <v>36.22</v>
      </c>
    </row>
    <row r="334" spans="1:15" ht="57" customHeight="1">
      <c r="A334" s="107" t="s">
        <v>2248</v>
      </c>
      <c r="B334" s="108" t="s">
        <v>2249</v>
      </c>
      <c r="C334" s="108" t="s">
        <v>2250</v>
      </c>
      <c r="D334" s="108" t="s">
        <v>2184</v>
      </c>
      <c r="E334" s="108" t="s">
        <v>2815</v>
      </c>
      <c r="F334" s="108" t="s">
        <v>2817</v>
      </c>
      <c r="G334" s="108" t="s">
        <v>227</v>
      </c>
      <c r="H334" s="109">
        <v>1451.41</v>
      </c>
      <c r="I334" s="109">
        <v>1741.69</v>
      </c>
      <c r="J334" s="109">
        <v>1507.98</v>
      </c>
      <c r="K334" s="109">
        <v>1809.58</v>
      </c>
      <c r="L334" s="109">
        <v>1507.98</v>
      </c>
      <c r="M334" s="109">
        <v>1809.58</v>
      </c>
      <c r="N334" s="109">
        <v>1571.32</v>
      </c>
      <c r="O334" s="109">
        <v>1885.58</v>
      </c>
    </row>
    <row r="335" spans="1:15" ht="57" customHeight="1">
      <c r="A335" s="107" t="s">
        <v>1880</v>
      </c>
      <c r="B335" s="108" t="s">
        <v>406</v>
      </c>
      <c r="C335" s="108" t="s">
        <v>407</v>
      </c>
      <c r="D335" s="108" t="s">
        <v>2913</v>
      </c>
      <c r="E335" s="108" t="s">
        <v>2815</v>
      </c>
      <c r="F335" s="108" t="s">
        <v>2817</v>
      </c>
      <c r="G335" s="108" t="s">
        <v>227</v>
      </c>
      <c r="H335" s="110"/>
      <c r="I335" s="110"/>
      <c r="J335" s="110"/>
      <c r="K335" s="110"/>
      <c r="L335" s="109">
        <v>2173.85</v>
      </c>
      <c r="M335" s="109">
        <v>2085.31</v>
      </c>
      <c r="N335" s="109">
        <v>2265.08</v>
      </c>
      <c r="O335" s="109">
        <v>2227.11</v>
      </c>
    </row>
    <row r="336" spans="1:15" ht="57" customHeight="1">
      <c r="A336" s="107" t="s">
        <v>1880</v>
      </c>
      <c r="B336" s="108" t="s">
        <v>406</v>
      </c>
      <c r="C336" s="108" t="s">
        <v>407</v>
      </c>
      <c r="D336" s="108" t="s">
        <v>2921</v>
      </c>
      <c r="E336" s="108" t="s">
        <v>2815</v>
      </c>
      <c r="F336" s="108" t="s">
        <v>2817</v>
      </c>
      <c r="G336" s="108" t="s">
        <v>227</v>
      </c>
      <c r="H336" s="109">
        <v>1880.11</v>
      </c>
      <c r="I336" s="109">
        <v>2256.13</v>
      </c>
      <c r="J336" s="109">
        <v>1955.3</v>
      </c>
      <c r="K336" s="109">
        <v>2346.36</v>
      </c>
      <c r="L336" s="110"/>
      <c r="M336" s="110"/>
      <c r="N336" s="110"/>
      <c r="O336" s="110"/>
    </row>
    <row r="337" spans="1:15" ht="57" customHeight="1">
      <c r="A337" s="107" t="s">
        <v>1880</v>
      </c>
      <c r="B337" s="108" t="s">
        <v>406</v>
      </c>
      <c r="C337" s="108" t="s">
        <v>407</v>
      </c>
      <c r="D337" s="108" t="s">
        <v>2921</v>
      </c>
      <c r="E337" s="108" t="s">
        <v>2815</v>
      </c>
      <c r="F337" s="108" t="s">
        <v>2907</v>
      </c>
      <c r="G337" s="108" t="s">
        <v>227</v>
      </c>
      <c r="H337" s="109">
        <v>27.86</v>
      </c>
      <c r="I337" s="109">
        <v>33.43</v>
      </c>
      <c r="J337" s="109">
        <v>28.97</v>
      </c>
      <c r="K337" s="109">
        <v>34.76</v>
      </c>
      <c r="L337" s="110"/>
      <c r="M337" s="110"/>
      <c r="N337" s="110"/>
      <c r="O337" s="110"/>
    </row>
    <row r="338" spans="1:15" ht="57" customHeight="1">
      <c r="A338" s="107" t="s">
        <v>1880</v>
      </c>
      <c r="B338" s="108" t="s">
        <v>406</v>
      </c>
      <c r="C338" s="108" t="s">
        <v>407</v>
      </c>
      <c r="D338" s="108" t="s">
        <v>2921</v>
      </c>
      <c r="E338" s="108" t="s">
        <v>2815</v>
      </c>
      <c r="F338" s="108" t="s">
        <v>2816</v>
      </c>
      <c r="G338" s="108" t="s">
        <v>227</v>
      </c>
      <c r="H338" s="110"/>
      <c r="I338" s="110"/>
      <c r="J338" s="110"/>
      <c r="K338" s="110"/>
      <c r="L338" s="110"/>
      <c r="M338" s="110"/>
      <c r="N338" s="110"/>
      <c r="O338" s="110"/>
    </row>
    <row r="339" spans="1:15" ht="57" customHeight="1">
      <c r="A339" s="107" t="s">
        <v>1880</v>
      </c>
      <c r="B339" s="108" t="s">
        <v>406</v>
      </c>
      <c r="C339" s="108" t="s">
        <v>407</v>
      </c>
      <c r="D339" s="108" t="s">
        <v>575</v>
      </c>
      <c r="E339" s="108" t="s">
        <v>2815</v>
      </c>
      <c r="F339" s="108" t="s">
        <v>2816</v>
      </c>
      <c r="G339" s="108" t="s">
        <v>227</v>
      </c>
      <c r="H339" s="110"/>
      <c r="I339" s="110"/>
      <c r="J339" s="110"/>
      <c r="K339" s="110"/>
      <c r="L339" s="109">
        <v>32.450000000000003</v>
      </c>
      <c r="M339" s="110"/>
      <c r="N339" s="109">
        <v>33.81</v>
      </c>
      <c r="O339" s="110"/>
    </row>
    <row r="340" spans="1:15" ht="57" customHeight="1">
      <c r="A340" s="107" t="s">
        <v>1880</v>
      </c>
      <c r="B340" s="108" t="s">
        <v>406</v>
      </c>
      <c r="C340" s="108" t="s">
        <v>407</v>
      </c>
      <c r="D340" s="108" t="s">
        <v>2913</v>
      </c>
      <c r="E340" s="108" t="s">
        <v>2815</v>
      </c>
      <c r="F340" s="108" t="s">
        <v>2816</v>
      </c>
      <c r="G340" s="108" t="s">
        <v>227</v>
      </c>
      <c r="H340" s="110"/>
      <c r="I340" s="110"/>
      <c r="J340" s="110"/>
      <c r="K340" s="110"/>
      <c r="L340" s="109">
        <v>32.450000000000003</v>
      </c>
      <c r="M340" s="109">
        <v>38.94</v>
      </c>
      <c r="N340" s="109">
        <v>33.81</v>
      </c>
      <c r="O340" s="109">
        <v>40.57</v>
      </c>
    </row>
    <row r="341" spans="1:15" ht="57" customHeight="1">
      <c r="A341" s="107" t="s">
        <v>1880</v>
      </c>
      <c r="B341" s="108" t="s">
        <v>406</v>
      </c>
      <c r="C341" s="108" t="s">
        <v>407</v>
      </c>
      <c r="D341" s="108" t="s">
        <v>2921</v>
      </c>
      <c r="E341" s="108" t="s">
        <v>2815</v>
      </c>
      <c r="F341" s="108" t="s">
        <v>2816</v>
      </c>
      <c r="G341" s="108" t="s">
        <v>227</v>
      </c>
      <c r="H341" s="109">
        <v>32.07</v>
      </c>
      <c r="I341" s="109">
        <v>38.479999999999997</v>
      </c>
      <c r="J341" s="109">
        <v>32.450000000000003</v>
      </c>
      <c r="K341" s="109">
        <v>38.94</v>
      </c>
      <c r="L341" s="110"/>
      <c r="M341" s="110"/>
      <c r="N341" s="110"/>
      <c r="O341" s="110"/>
    </row>
    <row r="342" spans="1:15" ht="57" customHeight="1">
      <c r="A342" s="107" t="s">
        <v>1880</v>
      </c>
      <c r="B342" s="108" t="s">
        <v>406</v>
      </c>
      <c r="C342" s="108" t="s">
        <v>407</v>
      </c>
      <c r="D342" s="108" t="s">
        <v>575</v>
      </c>
      <c r="E342" s="108" t="s">
        <v>2815</v>
      </c>
      <c r="F342" s="108" t="s">
        <v>2817</v>
      </c>
      <c r="G342" s="108" t="s">
        <v>227</v>
      </c>
      <c r="H342" s="110"/>
      <c r="I342" s="110"/>
      <c r="J342" s="110"/>
      <c r="K342" s="110"/>
      <c r="L342" s="109">
        <v>2173.85</v>
      </c>
      <c r="M342" s="110"/>
      <c r="N342" s="109">
        <v>2265.08</v>
      </c>
      <c r="O342" s="110"/>
    </row>
    <row r="343" spans="1:15" ht="57" customHeight="1">
      <c r="A343" s="107" t="s">
        <v>2833</v>
      </c>
      <c r="B343" s="108" t="s">
        <v>406</v>
      </c>
      <c r="C343" s="108" t="s">
        <v>407</v>
      </c>
      <c r="D343" s="108" t="s">
        <v>2922</v>
      </c>
      <c r="E343" s="108" t="s">
        <v>2815</v>
      </c>
      <c r="F343" s="108" t="s">
        <v>2817</v>
      </c>
      <c r="G343" s="108" t="s">
        <v>227</v>
      </c>
      <c r="H343" s="109">
        <v>2759.41</v>
      </c>
      <c r="I343" s="110"/>
      <c r="J343" s="109">
        <v>2869.79</v>
      </c>
      <c r="K343" s="110"/>
      <c r="L343" s="110"/>
      <c r="M343" s="110"/>
      <c r="N343" s="110"/>
      <c r="O343" s="110"/>
    </row>
    <row r="344" spans="1:15" ht="57" customHeight="1">
      <c r="A344" s="107" t="s">
        <v>2833</v>
      </c>
      <c r="B344" s="108" t="s">
        <v>406</v>
      </c>
      <c r="C344" s="108" t="s">
        <v>407</v>
      </c>
      <c r="D344" s="108" t="s">
        <v>2923</v>
      </c>
      <c r="E344" s="108" t="s">
        <v>2815</v>
      </c>
      <c r="F344" s="108" t="s">
        <v>2816</v>
      </c>
      <c r="G344" s="108" t="s">
        <v>227</v>
      </c>
      <c r="H344" s="109">
        <v>32.07</v>
      </c>
      <c r="I344" s="109">
        <v>38.479999999999997</v>
      </c>
      <c r="J344" s="109">
        <v>32.450000000000003</v>
      </c>
      <c r="K344" s="109">
        <v>38.94</v>
      </c>
      <c r="L344" s="110"/>
      <c r="M344" s="110"/>
      <c r="N344" s="110"/>
      <c r="O344" s="110"/>
    </row>
    <row r="345" spans="1:15" ht="57" customHeight="1">
      <c r="A345" s="107" t="s">
        <v>2833</v>
      </c>
      <c r="B345" s="108" t="s">
        <v>406</v>
      </c>
      <c r="C345" s="108" t="s">
        <v>407</v>
      </c>
      <c r="D345" s="108" t="s">
        <v>2923</v>
      </c>
      <c r="E345" s="108" t="s">
        <v>2815</v>
      </c>
      <c r="F345" s="108" t="s">
        <v>2817</v>
      </c>
      <c r="G345" s="108" t="s">
        <v>227</v>
      </c>
      <c r="H345" s="109">
        <v>1670.92</v>
      </c>
      <c r="I345" s="109">
        <v>2005.1</v>
      </c>
      <c r="J345" s="109">
        <v>2173.85</v>
      </c>
      <c r="K345" s="109">
        <v>2085.31</v>
      </c>
      <c r="L345" s="110"/>
      <c r="M345" s="110"/>
      <c r="N345" s="110"/>
      <c r="O345" s="110"/>
    </row>
    <row r="346" spans="1:15" ht="57" customHeight="1">
      <c r="A346" s="107" t="s">
        <v>2833</v>
      </c>
      <c r="B346" s="108" t="s">
        <v>406</v>
      </c>
      <c r="C346" s="108" t="s">
        <v>407</v>
      </c>
      <c r="D346" s="108" t="s">
        <v>2922</v>
      </c>
      <c r="E346" s="108" t="s">
        <v>2815</v>
      </c>
      <c r="F346" s="108" t="s">
        <v>2816</v>
      </c>
      <c r="G346" s="108" t="s">
        <v>227</v>
      </c>
      <c r="H346" s="109">
        <v>32.07</v>
      </c>
      <c r="I346" s="110"/>
      <c r="J346" s="109">
        <v>32.450000000000003</v>
      </c>
      <c r="K346" s="110"/>
      <c r="L346" s="110"/>
      <c r="M346" s="110"/>
      <c r="N346" s="110"/>
      <c r="O346" s="110"/>
    </row>
    <row r="347" spans="1:15" ht="57" customHeight="1">
      <c r="A347" s="107" t="s">
        <v>2833</v>
      </c>
      <c r="B347" s="108" t="s">
        <v>406</v>
      </c>
      <c r="C347" s="108" t="s">
        <v>407</v>
      </c>
      <c r="D347" s="108" t="s">
        <v>2923</v>
      </c>
      <c r="E347" s="108" t="s">
        <v>2815</v>
      </c>
      <c r="F347" s="108" t="s">
        <v>2816</v>
      </c>
      <c r="G347" s="108" t="s">
        <v>227</v>
      </c>
      <c r="H347" s="110"/>
      <c r="I347" s="110"/>
      <c r="J347" s="110"/>
      <c r="K347" s="110"/>
      <c r="L347" s="110"/>
      <c r="M347" s="110"/>
      <c r="N347" s="110"/>
      <c r="O347" s="110"/>
    </row>
    <row r="348" spans="1:15" ht="57" customHeight="1">
      <c r="A348" s="107" t="s">
        <v>2833</v>
      </c>
      <c r="B348" s="108" t="s">
        <v>406</v>
      </c>
      <c r="C348" s="108" t="s">
        <v>407</v>
      </c>
      <c r="D348" s="108" t="s">
        <v>2922</v>
      </c>
      <c r="E348" s="108" t="s">
        <v>2815</v>
      </c>
      <c r="F348" s="108" t="s">
        <v>2816</v>
      </c>
      <c r="G348" s="108" t="s">
        <v>227</v>
      </c>
      <c r="H348" s="110"/>
      <c r="I348" s="110"/>
      <c r="J348" s="110"/>
      <c r="K348" s="110"/>
      <c r="L348" s="110"/>
      <c r="M348" s="110"/>
      <c r="N348" s="110"/>
      <c r="O348" s="110"/>
    </row>
    <row r="349" spans="1:15" ht="57" customHeight="1">
      <c r="A349" s="107" t="s">
        <v>2833</v>
      </c>
      <c r="B349" s="108" t="s">
        <v>406</v>
      </c>
      <c r="C349" s="108" t="s">
        <v>407</v>
      </c>
      <c r="D349" s="108" t="s">
        <v>2923</v>
      </c>
      <c r="E349" s="108" t="s">
        <v>2815</v>
      </c>
      <c r="F349" s="108" t="s">
        <v>2907</v>
      </c>
      <c r="G349" s="108" t="s">
        <v>227</v>
      </c>
      <c r="H349" s="109">
        <v>27.86</v>
      </c>
      <c r="I349" s="110"/>
      <c r="J349" s="109">
        <v>28.97</v>
      </c>
      <c r="K349" s="110"/>
      <c r="L349" s="110"/>
      <c r="M349" s="110"/>
      <c r="N349" s="110"/>
      <c r="O349" s="110"/>
    </row>
    <row r="350" spans="1:15" ht="57" customHeight="1">
      <c r="A350" s="107" t="s">
        <v>2833</v>
      </c>
      <c r="B350" s="108" t="s">
        <v>406</v>
      </c>
      <c r="C350" s="108" t="s">
        <v>407</v>
      </c>
      <c r="D350" s="108" t="s">
        <v>2922</v>
      </c>
      <c r="E350" s="108" t="s">
        <v>2815</v>
      </c>
      <c r="F350" s="108" t="s">
        <v>2907</v>
      </c>
      <c r="G350" s="108" t="s">
        <v>227</v>
      </c>
      <c r="H350" s="109">
        <v>27.86</v>
      </c>
      <c r="I350" s="110"/>
      <c r="J350" s="109">
        <v>28.97</v>
      </c>
      <c r="K350" s="110"/>
      <c r="L350" s="110"/>
      <c r="M350" s="110"/>
      <c r="N350" s="110"/>
      <c r="O350" s="110"/>
    </row>
    <row r="351" spans="1:15" ht="57" customHeight="1">
      <c r="A351" s="107" t="s">
        <v>2255</v>
      </c>
      <c r="B351" s="108" t="s">
        <v>2256</v>
      </c>
      <c r="C351" s="108" t="s">
        <v>2257</v>
      </c>
      <c r="D351" s="108" t="s">
        <v>2924</v>
      </c>
      <c r="E351" s="108" t="s">
        <v>2815</v>
      </c>
      <c r="F351" s="108" t="s">
        <v>2817</v>
      </c>
      <c r="G351" s="108" t="s">
        <v>227</v>
      </c>
      <c r="H351" s="109">
        <v>2585</v>
      </c>
      <c r="I351" s="109">
        <v>3102</v>
      </c>
      <c r="J351" s="109">
        <v>2688.39</v>
      </c>
      <c r="K351" s="109">
        <v>3226.07</v>
      </c>
      <c r="L351" s="109">
        <v>2688.39</v>
      </c>
      <c r="M351" s="109">
        <v>3226.07</v>
      </c>
      <c r="N351" s="109">
        <v>2801.34</v>
      </c>
      <c r="O351" s="109">
        <v>3361.61</v>
      </c>
    </row>
    <row r="352" spans="1:15" ht="57" customHeight="1">
      <c r="A352" s="107" t="s">
        <v>2255</v>
      </c>
      <c r="B352" s="108" t="s">
        <v>2256</v>
      </c>
      <c r="C352" s="108" t="s">
        <v>2257</v>
      </c>
      <c r="D352" s="108" t="s">
        <v>2924</v>
      </c>
      <c r="E352" s="108" t="s">
        <v>2815</v>
      </c>
      <c r="F352" s="108" t="s">
        <v>2816</v>
      </c>
      <c r="G352" s="108" t="s">
        <v>227</v>
      </c>
      <c r="H352" s="109">
        <v>27.86</v>
      </c>
      <c r="I352" s="109">
        <v>33.43</v>
      </c>
      <c r="J352" s="109">
        <v>28.97</v>
      </c>
      <c r="K352" s="109">
        <v>34.76</v>
      </c>
      <c r="L352" s="109">
        <v>28.97</v>
      </c>
      <c r="M352" s="109">
        <v>34.76</v>
      </c>
      <c r="N352" s="109">
        <v>30.18</v>
      </c>
      <c r="O352" s="109">
        <v>36.22</v>
      </c>
    </row>
    <row r="353" spans="1:15" ht="57" customHeight="1">
      <c r="A353" s="107" t="s">
        <v>2925</v>
      </c>
      <c r="B353" s="108" t="s">
        <v>2617</v>
      </c>
      <c r="C353" s="108" t="s">
        <v>2618</v>
      </c>
      <c r="D353" s="108" t="s">
        <v>2913</v>
      </c>
      <c r="E353" s="108" t="s">
        <v>2905</v>
      </c>
      <c r="F353" s="108" t="s">
        <v>2909</v>
      </c>
      <c r="G353" s="108" t="s">
        <v>227</v>
      </c>
      <c r="H353" s="110"/>
      <c r="I353" s="110"/>
      <c r="J353" s="110"/>
      <c r="K353" s="110"/>
      <c r="L353" s="110"/>
      <c r="M353" s="110"/>
      <c r="N353" s="110"/>
      <c r="O353" s="110"/>
    </row>
    <row r="354" spans="1:15" ht="57" customHeight="1">
      <c r="A354" s="107" t="s">
        <v>2925</v>
      </c>
      <c r="B354" s="108" t="s">
        <v>2617</v>
      </c>
      <c r="C354" s="108" t="s">
        <v>2618</v>
      </c>
      <c r="D354" s="108" t="s">
        <v>2913</v>
      </c>
      <c r="E354" s="108" t="s">
        <v>2905</v>
      </c>
      <c r="F354" s="108" t="s">
        <v>2817</v>
      </c>
      <c r="G354" s="108" t="s">
        <v>227</v>
      </c>
      <c r="H354" s="109">
        <v>1611.76</v>
      </c>
      <c r="I354" s="109">
        <v>1886.11</v>
      </c>
      <c r="J354" s="109">
        <v>1676.23</v>
      </c>
      <c r="K354" s="109">
        <v>2010.59</v>
      </c>
      <c r="L354" s="110"/>
      <c r="M354" s="110"/>
      <c r="N354" s="110"/>
      <c r="O354" s="110"/>
    </row>
    <row r="355" spans="1:15" ht="57" customHeight="1">
      <c r="A355" s="107" t="s">
        <v>2925</v>
      </c>
      <c r="B355" s="108" t="s">
        <v>2617</v>
      </c>
      <c r="C355" s="108" t="s">
        <v>2618</v>
      </c>
      <c r="D355" s="108" t="s">
        <v>2913</v>
      </c>
      <c r="E355" s="108" t="s">
        <v>2905</v>
      </c>
      <c r="F355" s="108" t="s">
        <v>2907</v>
      </c>
      <c r="G355" s="108" t="s">
        <v>227</v>
      </c>
      <c r="H355" s="109">
        <v>27.86</v>
      </c>
      <c r="I355" s="109">
        <v>33.43</v>
      </c>
      <c r="J355" s="109">
        <v>28.97</v>
      </c>
      <c r="K355" s="109">
        <v>34.76</v>
      </c>
      <c r="L355" s="110"/>
      <c r="M355" s="110"/>
      <c r="N355" s="110"/>
      <c r="O355" s="110"/>
    </row>
    <row r="356" spans="1:15" ht="57" customHeight="1">
      <c r="A356" s="107" t="s">
        <v>2261</v>
      </c>
      <c r="B356" s="108" t="s">
        <v>2262</v>
      </c>
      <c r="C356" s="108" t="s">
        <v>2263</v>
      </c>
      <c r="D356" s="108" t="s">
        <v>2924</v>
      </c>
      <c r="E356" s="108" t="s">
        <v>2815</v>
      </c>
      <c r="F356" s="108" t="s">
        <v>2817</v>
      </c>
      <c r="G356" s="108" t="s">
        <v>227</v>
      </c>
      <c r="H356" s="109">
        <v>1675.93</v>
      </c>
      <c r="I356" s="109">
        <v>2011.12</v>
      </c>
      <c r="J356" s="109">
        <v>1742.98</v>
      </c>
      <c r="K356" s="109">
        <v>2091.58</v>
      </c>
      <c r="L356" s="109">
        <v>1742.98</v>
      </c>
      <c r="M356" s="109">
        <v>2091.58</v>
      </c>
      <c r="N356" s="109">
        <v>1816.25</v>
      </c>
      <c r="O356" s="109">
        <v>2179.5</v>
      </c>
    </row>
    <row r="357" spans="1:15" ht="57" customHeight="1">
      <c r="A357" s="107" t="s">
        <v>2261</v>
      </c>
      <c r="B357" s="108" t="s">
        <v>2262</v>
      </c>
      <c r="C357" s="108" t="s">
        <v>2263</v>
      </c>
      <c r="D357" s="108" t="s">
        <v>2924</v>
      </c>
      <c r="E357" s="108" t="s">
        <v>2815</v>
      </c>
      <c r="F357" s="108" t="s">
        <v>2816</v>
      </c>
      <c r="G357" s="108" t="s">
        <v>227</v>
      </c>
      <c r="H357" s="109">
        <v>27.86</v>
      </c>
      <c r="I357" s="109">
        <v>33.43</v>
      </c>
      <c r="J357" s="109">
        <v>28.97</v>
      </c>
      <c r="K357" s="109">
        <v>34.76</v>
      </c>
      <c r="L357" s="109">
        <v>28.97</v>
      </c>
      <c r="M357" s="109">
        <v>34.76</v>
      </c>
      <c r="N357" s="109">
        <v>30.18</v>
      </c>
      <c r="O357" s="109">
        <v>36.22</v>
      </c>
    </row>
    <row r="358" spans="1:15" ht="57" customHeight="1">
      <c r="A358" s="107" t="s">
        <v>2264</v>
      </c>
      <c r="B358" s="108" t="s">
        <v>2265</v>
      </c>
      <c r="C358" s="108" t="s">
        <v>2266</v>
      </c>
      <c r="D358" s="108" t="s">
        <v>2184</v>
      </c>
      <c r="E358" s="108" t="s">
        <v>2815</v>
      </c>
      <c r="F358" s="108" t="s">
        <v>2816</v>
      </c>
      <c r="G358" s="108" t="s">
        <v>227</v>
      </c>
      <c r="H358" s="109">
        <v>27.86</v>
      </c>
      <c r="I358" s="109">
        <v>33.43</v>
      </c>
      <c r="J358" s="109">
        <v>28.97</v>
      </c>
      <c r="K358" s="109">
        <v>34.76</v>
      </c>
      <c r="L358" s="109">
        <v>28.97</v>
      </c>
      <c r="M358" s="109">
        <v>34.76</v>
      </c>
      <c r="N358" s="109">
        <v>30.18</v>
      </c>
      <c r="O358" s="109">
        <v>36.22</v>
      </c>
    </row>
    <row r="359" spans="1:15" ht="57" customHeight="1">
      <c r="A359" s="107" t="s">
        <v>2264</v>
      </c>
      <c r="B359" s="108" t="s">
        <v>2265</v>
      </c>
      <c r="C359" s="108" t="s">
        <v>2266</v>
      </c>
      <c r="D359" s="108" t="s">
        <v>2184</v>
      </c>
      <c r="E359" s="108" t="s">
        <v>2815</v>
      </c>
      <c r="F359" s="108" t="s">
        <v>2817</v>
      </c>
      <c r="G359" s="108" t="s">
        <v>227</v>
      </c>
      <c r="H359" s="109">
        <v>1621.33</v>
      </c>
      <c r="I359" s="109">
        <v>1945.6</v>
      </c>
      <c r="J359" s="109">
        <v>1686.17</v>
      </c>
      <c r="K359" s="109">
        <v>2023.4</v>
      </c>
      <c r="L359" s="109">
        <v>1686.17</v>
      </c>
      <c r="M359" s="109">
        <v>2023.4</v>
      </c>
      <c r="N359" s="109">
        <v>1757</v>
      </c>
      <c r="O359" s="109">
        <v>2108.4</v>
      </c>
    </row>
    <row r="360" spans="1:15" ht="25.5" customHeight="1">
      <c r="A360" s="206" t="s">
        <v>598</v>
      </c>
      <c r="B360" s="206" t="s">
        <v>598</v>
      </c>
      <c r="C360" s="206" t="s">
        <v>598</v>
      </c>
      <c r="D360" s="206" t="s">
        <v>598</v>
      </c>
      <c r="E360" s="206" t="s">
        <v>598</v>
      </c>
      <c r="F360" s="206" t="s">
        <v>598</v>
      </c>
      <c r="G360" s="206" t="s">
        <v>598</v>
      </c>
      <c r="H360" s="206" t="s">
        <v>598</v>
      </c>
      <c r="I360" s="206" t="s">
        <v>598</v>
      </c>
      <c r="J360" s="206" t="s">
        <v>598</v>
      </c>
      <c r="K360" s="206" t="s">
        <v>598</v>
      </c>
      <c r="L360" s="206" t="s">
        <v>598</v>
      </c>
      <c r="M360" s="206" t="s">
        <v>598</v>
      </c>
      <c r="N360" s="206" t="s">
        <v>598</v>
      </c>
      <c r="O360" s="206" t="s">
        <v>598</v>
      </c>
    </row>
    <row r="361" spans="1:15" ht="57" customHeight="1">
      <c r="A361" s="107" t="s">
        <v>2270</v>
      </c>
      <c r="B361" s="108" t="s">
        <v>2271</v>
      </c>
      <c r="C361" s="108" t="s">
        <v>2272</v>
      </c>
      <c r="D361" s="108" t="s">
        <v>2926</v>
      </c>
      <c r="E361" s="108" t="s">
        <v>2815</v>
      </c>
      <c r="F361" s="108" t="s">
        <v>2816</v>
      </c>
      <c r="G361" s="108" t="s">
        <v>227</v>
      </c>
      <c r="H361" s="109">
        <v>15.1</v>
      </c>
      <c r="I361" s="109">
        <v>18.12</v>
      </c>
      <c r="J361" s="109">
        <v>15.64</v>
      </c>
      <c r="K361" s="109">
        <v>18.77</v>
      </c>
      <c r="L361" s="109">
        <v>15.64</v>
      </c>
      <c r="M361" s="109">
        <v>18.77</v>
      </c>
      <c r="N361" s="109">
        <v>16.309999999999999</v>
      </c>
      <c r="O361" s="109">
        <v>19.57</v>
      </c>
    </row>
    <row r="362" spans="1:15" ht="57" customHeight="1">
      <c r="A362" s="107" t="s">
        <v>2270</v>
      </c>
      <c r="B362" s="108" t="s">
        <v>2271</v>
      </c>
      <c r="C362" s="108" t="s">
        <v>2272</v>
      </c>
      <c r="D362" s="108" t="s">
        <v>2926</v>
      </c>
      <c r="E362" s="108" t="s">
        <v>2815</v>
      </c>
      <c r="F362" s="108" t="s">
        <v>2817</v>
      </c>
      <c r="G362" s="108" t="s">
        <v>227</v>
      </c>
      <c r="H362" s="109">
        <v>1755.98</v>
      </c>
      <c r="I362" s="109">
        <v>2107.1799999999998</v>
      </c>
      <c r="J362" s="109">
        <v>1826.27</v>
      </c>
      <c r="K362" s="109">
        <v>2191.52</v>
      </c>
      <c r="L362" s="109">
        <v>1826.27</v>
      </c>
      <c r="M362" s="109">
        <v>2191.52</v>
      </c>
      <c r="N362" s="109">
        <v>1939.5</v>
      </c>
      <c r="O362" s="109">
        <v>2327.4</v>
      </c>
    </row>
    <row r="363" spans="1:15" ht="57" customHeight="1">
      <c r="A363" s="107" t="s">
        <v>2267</v>
      </c>
      <c r="B363" s="108" t="s">
        <v>2268</v>
      </c>
      <c r="C363" s="108" t="s">
        <v>415</v>
      </c>
      <c r="D363" s="108" t="s">
        <v>2926</v>
      </c>
      <c r="E363" s="108" t="s">
        <v>2815</v>
      </c>
      <c r="F363" s="108" t="s">
        <v>2927</v>
      </c>
      <c r="G363" s="108" t="s">
        <v>227</v>
      </c>
      <c r="H363" s="110"/>
      <c r="I363" s="110"/>
      <c r="J363" s="110"/>
      <c r="K363" s="110"/>
      <c r="L363" s="109">
        <v>35.25</v>
      </c>
      <c r="M363" s="109">
        <v>42.3</v>
      </c>
      <c r="N363" s="109">
        <v>36.729999999999997</v>
      </c>
      <c r="O363" s="109">
        <v>44.08</v>
      </c>
    </row>
    <row r="364" spans="1:15" ht="57" customHeight="1">
      <c r="A364" s="107" t="s">
        <v>2267</v>
      </c>
      <c r="B364" s="108" t="s">
        <v>2268</v>
      </c>
      <c r="C364" s="108" t="s">
        <v>415</v>
      </c>
      <c r="D364" s="108" t="s">
        <v>2926</v>
      </c>
      <c r="E364" s="108" t="s">
        <v>2815</v>
      </c>
      <c r="F364" s="108" t="s">
        <v>2816</v>
      </c>
      <c r="G364" s="108" t="s">
        <v>227</v>
      </c>
      <c r="H364" s="110"/>
      <c r="I364" s="110"/>
      <c r="J364" s="110"/>
      <c r="K364" s="110"/>
      <c r="L364" s="110"/>
      <c r="M364" s="110"/>
      <c r="N364" s="110"/>
      <c r="O364" s="110"/>
    </row>
    <row r="365" spans="1:15" ht="57" customHeight="1">
      <c r="A365" s="107" t="s">
        <v>2267</v>
      </c>
      <c r="B365" s="108" t="s">
        <v>2268</v>
      </c>
      <c r="C365" s="108" t="s">
        <v>415</v>
      </c>
      <c r="D365" s="108" t="s">
        <v>2926</v>
      </c>
      <c r="E365" s="108" t="s">
        <v>2815</v>
      </c>
      <c r="F365" s="108" t="s">
        <v>2817</v>
      </c>
      <c r="G365" s="108" t="s">
        <v>227</v>
      </c>
      <c r="H365" s="109">
        <v>2516.4299999999998</v>
      </c>
      <c r="I365" s="109">
        <v>3019.72</v>
      </c>
      <c r="J365" s="109">
        <v>2617.15</v>
      </c>
      <c r="K365" s="109">
        <v>3140.58</v>
      </c>
      <c r="L365" s="109">
        <v>2617.15</v>
      </c>
      <c r="M365" s="109">
        <v>3140.58</v>
      </c>
      <c r="N365" s="109">
        <v>2691.04</v>
      </c>
      <c r="O365" s="109">
        <v>3229.25</v>
      </c>
    </row>
    <row r="366" spans="1:15" ht="57" customHeight="1">
      <c r="A366" s="107" t="s">
        <v>2928</v>
      </c>
      <c r="B366" s="108" t="s">
        <v>2268</v>
      </c>
      <c r="C366" s="108" t="s">
        <v>415</v>
      </c>
      <c r="D366" s="108" t="s">
        <v>2926</v>
      </c>
      <c r="E366" s="108" t="s">
        <v>2815</v>
      </c>
      <c r="F366" s="108" t="s">
        <v>2816</v>
      </c>
      <c r="G366" s="108" t="s">
        <v>227</v>
      </c>
      <c r="H366" s="109">
        <v>33.89</v>
      </c>
      <c r="I366" s="109">
        <v>40.67</v>
      </c>
      <c r="J366" s="109">
        <v>35.25</v>
      </c>
      <c r="K366" s="109">
        <v>42.3</v>
      </c>
      <c r="L366" s="110"/>
      <c r="M366" s="110"/>
      <c r="N366" s="110"/>
      <c r="O366" s="110"/>
    </row>
    <row r="367" spans="1:15" ht="57" customHeight="1">
      <c r="A367" s="107" t="s">
        <v>2267</v>
      </c>
      <c r="B367" s="108" t="s">
        <v>2268</v>
      </c>
      <c r="C367" s="108" t="s">
        <v>415</v>
      </c>
      <c r="D367" s="108" t="s">
        <v>2929</v>
      </c>
      <c r="E367" s="108" t="s">
        <v>2815</v>
      </c>
      <c r="F367" s="108" t="s">
        <v>2817</v>
      </c>
      <c r="G367" s="108" t="s">
        <v>227</v>
      </c>
      <c r="H367" s="109">
        <v>2516.4299999999998</v>
      </c>
      <c r="I367" s="109">
        <v>3019.72</v>
      </c>
      <c r="J367" s="109">
        <v>2617.15</v>
      </c>
      <c r="K367" s="109">
        <v>3140.58</v>
      </c>
      <c r="L367" s="109">
        <v>2617.15</v>
      </c>
      <c r="M367" s="109">
        <v>3140.58</v>
      </c>
      <c r="N367" s="109">
        <v>2691.04</v>
      </c>
      <c r="O367" s="109">
        <v>3229.25</v>
      </c>
    </row>
    <row r="368" spans="1:15" ht="57" customHeight="1">
      <c r="A368" s="107" t="s">
        <v>2267</v>
      </c>
      <c r="B368" s="108" t="s">
        <v>2268</v>
      </c>
      <c r="C368" s="108" t="s">
        <v>415</v>
      </c>
      <c r="D368" s="108" t="s">
        <v>2929</v>
      </c>
      <c r="E368" s="108" t="s">
        <v>2815</v>
      </c>
      <c r="F368" s="108" t="s">
        <v>2816</v>
      </c>
      <c r="G368" s="108" t="s">
        <v>227</v>
      </c>
      <c r="H368" s="110"/>
      <c r="I368" s="110"/>
      <c r="J368" s="110"/>
      <c r="K368" s="110"/>
      <c r="L368" s="110"/>
      <c r="M368" s="110"/>
      <c r="N368" s="110"/>
      <c r="O368" s="110"/>
    </row>
    <row r="369" spans="1:15" ht="57" customHeight="1">
      <c r="A369" s="107" t="s">
        <v>2267</v>
      </c>
      <c r="B369" s="108" t="s">
        <v>2268</v>
      </c>
      <c r="C369" s="108" t="s">
        <v>415</v>
      </c>
      <c r="D369" s="108" t="s">
        <v>2929</v>
      </c>
      <c r="E369" s="108" t="s">
        <v>2815</v>
      </c>
      <c r="F369" s="108" t="s">
        <v>2927</v>
      </c>
      <c r="G369" s="108" t="s">
        <v>227</v>
      </c>
      <c r="H369" s="110"/>
      <c r="I369" s="110"/>
      <c r="J369" s="110"/>
      <c r="K369" s="110"/>
      <c r="L369" s="109">
        <v>35.25</v>
      </c>
      <c r="M369" s="109">
        <v>42.3</v>
      </c>
      <c r="N369" s="109">
        <v>36.729999999999997</v>
      </c>
      <c r="O369" s="109">
        <v>44.08</v>
      </c>
    </row>
    <row r="370" spans="1:15" ht="57" customHeight="1">
      <c r="A370" s="107" t="s">
        <v>2930</v>
      </c>
      <c r="B370" s="108" t="s">
        <v>2268</v>
      </c>
      <c r="C370" s="108" t="s">
        <v>415</v>
      </c>
      <c r="D370" s="108" t="s">
        <v>2929</v>
      </c>
      <c r="E370" s="108" t="s">
        <v>2905</v>
      </c>
      <c r="F370" s="108" t="s">
        <v>2909</v>
      </c>
      <c r="G370" s="108" t="s">
        <v>227</v>
      </c>
      <c r="H370" s="110"/>
      <c r="I370" s="110"/>
      <c r="J370" s="110"/>
      <c r="K370" s="110"/>
      <c r="L370" s="110"/>
      <c r="M370" s="110"/>
      <c r="N370" s="110"/>
      <c r="O370" s="110"/>
    </row>
    <row r="371" spans="1:15" ht="57" customHeight="1">
      <c r="A371" s="107" t="s">
        <v>2930</v>
      </c>
      <c r="B371" s="108" t="s">
        <v>2268</v>
      </c>
      <c r="C371" s="108" t="s">
        <v>415</v>
      </c>
      <c r="D371" s="108" t="s">
        <v>2929</v>
      </c>
      <c r="E371" s="108" t="s">
        <v>2905</v>
      </c>
      <c r="F371" s="108" t="s">
        <v>2817</v>
      </c>
      <c r="G371" s="108" t="s">
        <v>227</v>
      </c>
      <c r="H371" s="109">
        <v>2516.4299999999998</v>
      </c>
      <c r="I371" s="109">
        <v>3019.72</v>
      </c>
      <c r="J371" s="109">
        <v>2617.15</v>
      </c>
      <c r="K371" s="109">
        <v>3140.58</v>
      </c>
      <c r="L371" s="109">
        <v>2617.15</v>
      </c>
      <c r="M371" s="109">
        <v>3140.58</v>
      </c>
      <c r="N371" s="109">
        <v>2691.04</v>
      </c>
      <c r="O371" s="109">
        <v>3229.25</v>
      </c>
    </row>
    <row r="372" spans="1:15" ht="57" customHeight="1">
      <c r="A372" s="107" t="s">
        <v>2930</v>
      </c>
      <c r="B372" s="108" t="s">
        <v>2268</v>
      </c>
      <c r="C372" s="108" t="s">
        <v>415</v>
      </c>
      <c r="D372" s="108" t="s">
        <v>2929</v>
      </c>
      <c r="E372" s="108" t="s">
        <v>2905</v>
      </c>
      <c r="F372" s="108" t="s">
        <v>2927</v>
      </c>
      <c r="G372" s="108" t="s">
        <v>227</v>
      </c>
      <c r="H372" s="109">
        <v>33.89</v>
      </c>
      <c r="I372" s="109">
        <v>40.67</v>
      </c>
      <c r="J372" s="109">
        <v>35.25</v>
      </c>
      <c r="K372" s="109">
        <v>42.3</v>
      </c>
      <c r="L372" s="109">
        <v>35.25</v>
      </c>
      <c r="M372" s="109">
        <v>42.3</v>
      </c>
      <c r="N372" s="109">
        <v>36.729999999999997</v>
      </c>
      <c r="O372" s="109">
        <v>44.08</v>
      </c>
    </row>
    <row r="373" spans="1:15" ht="57" customHeight="1">
      <c r="A373" s="107" t="s">
        <v>2928</v>
      </c>
      <c r="B373" s="108" t="s">
        <v>2268</v>
      </c>
      <c r="C373" s="108" t="s">
        <v>415</v>
      </c>
      <c r="D373" s="108" t="s">
        <v>2929</v>
      </c>
      <c r="E373" s="108" t="s">
        <v>2815</v>
      </c>
      <c r="F373" s="108" t="s">
        <v>2816</v>
      </c>
      <c r="G373" s="108" t="s">
        <v>227</v>
      </c>
      <c r="H373" s="109">
        <v>33.89</v>
      </c>
      <c r="I373" s="109">
        <v>40.67</v>
      </c>
      <c r="J373" s="109">
        <v>35.25</v>
      </c>
      <c r="K373" s="109">
        <v>42.3</v>
      </c>
      <c r="L373" s="110"/>
      <c r="M373" s="110"/>
      <c r="N373" s="110"/>
      <c r="O373" s="110"/>
    </row>
    <row r="374" spans="1:15" ht="57" customHeight="1">
      <c r="A374" s="107" t="s">
        <v>2267</v>
      </c>
      <c r="B374" s="108" t="s">
        <v>2268</v>
      </c>
      <c r="C374" s="108" t="s">
        <v>415</v>
      </c>
      <c r="D374" s="108" t="s">
        <v>2931</v>
      </c>
      <c r="E374" s="108" t="s">
        <v>2815</v>
      </c>
      <c r="F374" s="108" t="s">
        <v>2927</v>
      </c>
      <c r="G374" s="108" t="s">
        <v>227</v>
      </c>
      <c r="H374" s="110"/>
      <c r="I374" s="110"/>
      <c r="J374" s="110"/>
      <c r="K374" s="110"/>
      <c r="L374" s="109">
        <v>35.25</v>
      </c>
      <c r="M374" s="109">
        <v>42.3</v>
      </c>
      <c r="N374" s="109">
        <v>36.729999999999997</v>
      </c>
      <c r="O374" s="109">
        <v>44.08</v>
      </c>
    </row>
    <row r="375" spans="1:15" ht="57" customHeight="1">
      <c r="A375" s="107" t="s">
        <v>2267</v>
      </c>
      <c r="B375" s="108" t="s">
        <v>2268</v>
      </c>
      <c r="C375" s="108" t="s">
        <v>415</v>
      </c>
      <c r="D375" s="108" t="s">
        <v>2931</v>
      </c>
      <c r="E375" s="108" t="s">
        <v>2815</v>
      </c>
      <c r="F375" s="108" t="s">
        <v>2816</v>
      </c>
      <c r="G375" s="108" t="s">
        <v>227</v>
      </c>
      <c r="H375" s="110"/>
      <c r="I375" s="110"/>
      <c r="J375" s="110"/>
      <c r="K375" s="110"/>
      <c r="L375" s="110"/>
      <c r="M375" s="110"/>
      <c r="N375" s="110"/>
      <c r="O375" s="110"/>
    </row>
    <row r="376" spans="1:15" ht="57" customHeight="1">
      <c r="A376" s="107" t="s">
        <v>2267</v>
      </c>
      <c r="B376" s="108" t="s">
        <v>2268</v>
      </c>
      <c r="C376" s="108" t="s">
        <v>415</v>
      </c>
      <c r="D376" s="108" t="s">
        <v>2931</v>
      </c>
      <c r="E376" s="108" t="s">
        <v>2815</v>
      </c>
      <c r="F376" s="108" t="s">
        <v>2817</v>
      </c>
      <c r="G376" s="108" t="s">
        <v>227</v>
      </c>
      <c r="H376" s="109">
        <v>2516.4299999999998</v>
      </c>
      <c r="I376" s="109">
        <v>3019.72</v>
      </c>
      <c r="J376" s="109">
        <v>2617.15</v>
      </c>
      <c r="K376" s="109">
        <v>3140.58</v>
      </c>
      <c r="L376" s="109">
        <v>2617.15</v>
      </c>
      <c r="M376" s="109">
        <v>3140.58</v>
      </c>
      <c r="N376" s="109">
        <v>2691.04</v>
      </c>
      <c r="O376" s="109">
        <v>3229.25</v>
      </c>
    </row>
    <row r="377" spans="1:15" ht="57" customHeight="1">
      <c r="A377" s="107" t="s">
        <v>2928</v>
      </c>
      <c r="B377" s="108" t="s">
        <v>2268</v>
      </c>
      <c r="C377" s="108" t="s">
        <v>415</v>
      </c>
      <c r="D377" s="108" t="s">
        <v>2931</v>
      </c>
      <c r="E377" s="108" t="s">
        <v>2815</v>
      </c>
      <c r="F377" s="108" t="s">
        <v>2816</v>
      </c>
      <c r="G377" s="108" t="s">
        <v>227</v>
      </c>
      <c r="H377" s="109">
        <v>33.89</v>
      </c>
      <c r="I377" s="109">
        <v>40.67</v>
      </c>
      <c r="J377" s="109">
        <v>35.25</v>
      </c>
      <c r="K377" s="109">
        <v>42.3</v>
      </c>
      <c r="L377" s="110"/>
      <c r="M377" s="110"/>
      <c r="N377" s="110"/>
      <c r="O377" s="110"/>
    </row>
    <row r="378" spans="1:15" ht="57" customHeight="1">
      <c r="A378" s="107" t="s">
        <v>2301</v>
      </c>
      <c r="B378" s="108" t="s">
        <v>1683</v>
      </c>
      <c r="C378" s="108" t="s">
        <v>1684</v>
      </c>
      <c r="D378" s="108" t="s">
        <v>598</v>
      </c>
      <c r="E378" s="108" t="s">
        <v>2815</v>
      </c>
      <c r="F378" s="108" t="s">
        <v>2817</v>
      </c>
      <c r="G378" s="108" t="s">
        <v>227</v>
      </c>
      <c r="H378" s="109">
        <v>1293.06</v>
      </c>
      <c r="I378" s="110"/>
      <c r="J378" s="109">
        <v>1344.8</v>
      </c>
      <c r="K378" s="110"/>
      <c r="L378" s="109">
        <v>1344.8</v>
      </c>
      <c r="M378" s="110"/>
      <c r="N378" s="109">
        <v>1398.65</v>
      </c>
      <c r="O378" s="110"/>
    </row>
    <row r="379" spans="1:15" ht="57" customHeight="1">
      <c r="A379" s="107" t="s">
        <v>2301</v>
      </c>
      <c r="B379" s="108" t="s">
        <v>1683</v>
      </c>
      <c r="C379" s="108" t="s">
        <v>1684</v>
      </c>
      <c r="D379" s="108" t="s">
        <v>598</v>
      </c>
      <c r="E379" s="108" t="s">
        <v>2815</v>
      </c>
      <c r="F379" s="108" t="s">
        <v>2816</v>
      </c>
      <c r="G379" s="108" t="s">
        <v>227</v>
      </c>
      <c r="H379" s="109">
        <v>19.850000000000001</v>
      </c>
      <c r="I379" s="110"/>
      <c r="J379" s="109">
        <v>20.56</v>
      </c>
      <c r="K379" s="110"/>
      <c r="L379" s="109">
        <v>20.56</v>
      </c>
      <c r="M379" s="110"/>
      <c r="N379" s="109">
        <v>21.44</v>
      </c>
      <c r="O379" s="110"/>
    </row>
    <row r="380" spans="1:15" ht="27" customHeight="1">
      <c r="A380" s="206" t="s">
        <v>624</v>
      </c>
      <c r="B380" s="206" t="s">
        <v>624</v>
      </c>
      <c r="C380" s="206" t="s">
        <v>624</v>
      </c>
      <c r="D380" s="206" t="s">
        <v>624</v>
      </c>
      <c r="E380" s="206" t="s">
        <v>624</v>
      </c>
      <c r="F380" s="206" t="s">
        <v>624</v>
      </c>
      <c r="G380" s="206" t="s">
        <v>624</v>
      </c>
      <c r="H380" s="206" t="s">
        <v>624</v>
      </c>
      <c r="I380" s="206" t="s">
        <v>624</v>
      </c>
      <c r="J380" s="206" t="s">
        <v>624</v>
      </c>
      <c r="K380" s="206" t="s">
        <v>624</v>
      </c>
      <c r="L380" s="206" t="s">
        <v>624</v>
      </c>
      <c r="M380" s="206" t="s">
        <v>624</v>
      </c>
      <c r="N380" s="206" t="s">
        <v>624</v>
      </c>
      <c r="O380" s="206" t="s">
        <v>624</v>
      </c>
    </row>
    <row r="381" spans="1:15" ht="57" customHeight="1">
      <c r="A381" s="107" t="s">
        <v>2054</v>
      </c>
      <c r="B381" s="108" t="s">
        <v>2055</v>
      </c>
      <c r="C381" s="108" t="s">
        <v>2056</v>
      </c>
      <c r="D381" s="108" t="s">
        <v>2303</v>
      </c>
      <c r="E381" s="108" t="s">
        <v>2815</v>
      </c>
      <c r="F381" s="108" t="s">
        <v>2817</v>
      </c>
      <c r="G381" s="108" t="s">
        <v>227</v>
      </c>
      <c r="H381" s="109">
        <v>1475.98</v>
      </c>
      <c r="I381" s="109">
        <v>1771.18</v>
      </c>
      <c r="J381" s="109">
        <v>1523.06</v>
      </c>
      <c r="K381" s="109">
        <v>1827.67</v>
      </c>
      <c r="L381" s="109">
        <v>1523.06</v>
      </c>
      <c r="M381" s="109">
        <v>1827.67</v>
      </c>
      <c r="N381" s="109">
        <v>1584</v>
      </c>
      <c r="O381" s="109">
        <v>1900.8</v>
      </c>
    </row>
    <row r="382" spans="1:15" ht="57" customHeight="1">
      <c r="A382" s="107" t="s">
        <v>2054</v>
      </c>
      <c r="B382" s="108" t="s">
        <v>2055</v>
      </c>
      <c r="C382" s="108" t="s">
        <v>2056</v>
      </c>
      <c r="D382" s="108" t="s">
        <v>2303</v>
      </c>
      <c r="E382" s="108" t="s">
        <v>2815</v>
      </c>
      <c r="F382" s="108" t="s">
        <v>2816</v>
      </c>
      <c r="G382" s="108" t="s">
        <v>227</v>
      </c>
      <c r="H382" s="110"/>
      <c r="I382" s="110"/>
      <c r="J382" s="110"/>
      <c r="K382" s="110"/>
      <c r="L382" s="110"/>
      <c r="M382" s="110"/>
      <c r="N382" s="110"/>
      <c r="O382" s="110"/>
    </row>
    <row r="383" spans="1:15" ht="57" customHeight="1">
      <c r="A383" s="107" t="s">
        <v>2054</v>
      </c>
      <c r="B383" s="108" t="s">
        <v>2055</v>
      </c>
      <c r="C383" s="108" t="s">
        <v>2056</v>
      </c>
      <c r="D383" s="108" t="s">
        <v>2303</v>
      </c>
      <c r="E383" s="108" t="s">
        <v>2815</v>
      </c>
      <c r="F383" s="108" t="s">
        <v>2932</v>
      </c>
      <c r="G383" s="108" t="s">
        <v>227</v>
      </c>
      <c r="H383" s="109">
        <v>26.71</v>
      </c>
      <c r="I383" s="109">
        <v>32.049999999999997</v>
      </c>
      <c r="J383" s="109">
        <v>28.47</v>
      </c>
      <c r="K383" s="109">
        <v>34.159999999999997</v>
      </c>
      <c r="L383" s="109">
        <v>28.47</v>
      </c>
      <c r="M383" s="109">
        <v>34.159999999999997</v>
      </c>
      <c r="N383" s="109">
        <v>30.4</v>
      </c>
      <c r="O383" s="109">
        <v>36.479999999999997</v>
      </c>
    </row>
    <row r="384" spans="1:15" ht="57" customHeight="1">
      <c r="A384" s="107" t="s">
        <v>2307</v>
      </c>
      <c r="B384" s="108" t="s">
        <v>630</v>
      </c>
      <c r="C384" s="108" t="s">
        <v>631</v>
      </c>
      <c r="D384" s="108" t="s">
        <v>2308</v>
      </c>
      <c r="E384" s="108" t="s">
        <v>2815</v>
      </c>
      <c r="F384" s="108" t="s">
        <v>2817</v>
      </c>
      <c r="G384" s="108" t="s">
        <v>235</v>
      </c>
      <c r="H384" s="110"/>
      <c r="I384" s="110"/>
      <c r="J384" s="110"/>
      <c r="K384" s="110"/>
      <c r="L384" s="109">
        <v>3275.55</v>
      </c>
      <c r="M384" s="109">
        <v>3275.55</v>
      </c>
      <c r="N384" s="109">
        <v>3406.58</v>
      </c>
      <c r="O384" s="109">
        <v>3406.58</v>
      </c>
    </row>
    <row r="385" spans="1:15" ht="57" customHeight="1">
      <c r="A385" s="107" t="s">
        <v>2307</v>
      </c>
      <c r="B385" s="108" t="s">
        <v>630</v>
      </c>
      <c r="C385" s="108" t="s">
        <v>631</v>
      </c>
      <c r="D385" s="108" t="s">
        <v>2308</v>
      </c>
      <c r="E385" s="108" t="s">
        <v>2815</v>
      </c>
      <c r="F385" s="108" t="s">
        <v>2816</v>
      </c>
      <c r="G385" s="108" t="s">
        <v>235</v>
      </c>
      <c r="H385" s="110"/>
      <c r="I385" s="110"/>
      <c r="J385" s="110"/>
      <c r="K385" s="110"/>
      <c r="L385" s="109">
        <v>25.61</v>
      </c>
      <c r="M385" s="109">
        <v>25.61</v>
      </c>
      <c r="N385" s="109">
        <v>25.61</v>
      </c>
      <c r="O385" s="109">
        <v>25.61</v>
      </c>
    </row>
    <row r="386" spans="1:15" ht="57" customHeight="1">
      <c r="A386" s="107" t="s">
        <v>2933</v>
      </c>
      <c r="B386" s="108" t="s">
        <v>630</v>
      </c>
      <c r="C386" s="108" t="s">
        <v>631</v>
      </c>
      <c r="D386" s="108" t="s">
        <v>2308</v>
      </c>
      <c r="E386" s="108" t="s">
        <v>2815</v>
      </c>
      <c r="F386" s="108" t="s">
        <v>2817</v>
      </c>
      <c r="G386" s="108" t="s">
        <v>227</v>
      </c>
      <c r="H386" s="109">
        <v>2916.62</v>
      </c>
      <c r="I386" s="109">
        <v>3499.94</v>
      </c>
      <c r="J386" s="109">
        <v>2970.53</v>
      </c>
      <c r="K386" s="109">
        <v>3564.64</v>
      </c>
      <c r="L386" s="110"/>
      <c r="M386" s="110"/>
      <c r="N386" s="110"/>
      <c r="O386" s="110"/>
    </row>
    <row r="387" spans="1:15" ht="57" customHeight="1">
      <c r="A387" s="107" t="s">
        <v>2933</v>
      </c>
      <c r="B387" s="108" t="s">
        <v>630</v>
      </c>
      <c r="C387" s="108" t="s">
        <v>631</v>
      </c>
      <c r="D387" s="108" t="s">
        <v>2308</v>
      </c>
      <c r="E387" s="108" t="s">
        <v>2815</v>
      </c>
      <c r="F387" s="108" t="s">
        <v>2816</v>
      </c>
      <c r="G387" s="108" t="s">
        <v>227</v>
      </c>
      <c r="H387" s="109">
        <v>21.39</v>
      </c>
      <c r="I387" s="109">
        <v>25.67</v>
      </c>
      <c r="J387" s="109">
        <v>21.88</v>
      </c>
      <c r="K387" s="109">
        <v>26.26</v>
      </c>
      <c r="L387" s="110"/>
      <c r="M387" s="110"/>
      <c r="N387" s="110"/>
      <c r="O387" s="110"/>
    </row>
    <row r="388" spans="1:15" ht="57" customHeight="1">
      <c r="A388" s="107" t="s">
        <v>2321</v>
      </c>
      <c r="B388" s="108" t="s">
        <v>662</v>
      </c>
      <c r="C388" s="108" t="s">
        <v>663</v>
      </c>
      <c r="D388" s="108" t="s">
        <v>2322</v>
      </c>
      <c r="E388" s="108" t="s">
        <v>2815</v>
      </c>
      <c r="F388" s="108" t="s">
        <v>2816</v>
      </c>
      <c r="G388" s="108" t="s">
        <v>235</v>
      </c>
      <c r="H388" s="109">
        <v>29.03</v>
      </c>
      <c r="I388" s="109">
        <v>29.03</v>
      </c>
      <c r="J388" s="109">
        <v>30.94</v>
      </c>
      <c r="K388" s="109">
        <v>30.94</v>
      </c>
      <c r="L388" s="109">
        <v>30.94</v>
      </c>
      <c r="M388" s="109">
        <v>30.94</v>
      </c>
      <c r="N388" s="109">
        <v>32.229999999999997</v>
      </c>
      <c r="O388" s="109">
        <v>32.229999999999997</v>
      </c>
    </row>
    <row r="389" spans="1:15" ht="57" customHeight="1">
      <c r="A389" s="107" t="s">
        <v>2321</v>
      </c>
      <c r="B389" s="108" t="s">
        <v>662</v>
      </c>
      <c r="C389" s="108" t="s">
        <v>663</v>
      </c>
      <c r="D389" s="108" t="s">
        <v>2322</v>
      </c>
      <c r="E389" s="108" t="s">
        <v>2815</v>
      </c>
      <c r="F389" s="108" t="s">
        <v>2817</v>
      </c>
      <c r="G389" s="108" t="s">
        <v>235</v>
      </c>
      <c r="H389" s="109">
        <v>2778.02</v>
      </c>
      <c r="I389" s="109">
        <v>2778.02</v>
      </c>
      <c r="J389" s="109">
        <v>2889.14</v>
      </c>
      <c r="K389" s="109">
        <v>2889.14</v>
      </c>
      <c r="L389" s="109">
        <v>2889.14</v>
      </c>
      <c r="M389" s="109">
        <v>2889.14</v>
      </c>
      <c r="N389" s="109">
        <v>2941.53</v>
      </c>
      <c r="O389" s="109">
        <v>2941.53</v>
      </c>
    </row>
    <row r="390" spans="1:15" ht="57" customHeight="1">
      <c r="A390" s="107" t="s">
        <v>2017</v>
      </c>
      <c r="B390" s="108" t="s">
        <v>2018</v>
      </c>
      <c r="C390" s="108" t="s">
        <v>2019</v>
      </c>
      <c r="D390" s="108" t="s">
        <v>664</v>
      </c>
      <c r="E390" s="108" t="s">
        <v>2815</v>
      </c>
      <c r="F390" s="108" t="s">
        <v>2816</v>
      </c>
      <c r="G390" s="108" t="s">
        <v>235</v>
      </c>
      <c r="H390" s="110"/>
      <c r="I390" s="110"/>
      <c r="J390" s="110"/>
      <c r="K390" s="110"/>
      <c r="L390" s="109">
        <v>30.94</v>
      </c>
      <c r="M390" s="109">
        <v>30.94</v>
      </c>
      <c r="N390" s="109">
        <v>32.229999999999997</v>
      </c>
      <c r="O390" s="109">
        <v>32.229999999999997</v>
      </c>
    </row>
    <row r="391" spans="1:15" ht="57" customHeight="1">
      <c r="A391" s="107" t="s">
        <v>2017</v>
      </c>
      <c r="B391" s="108" t="s">
        <v>2018</v>
      </c>
      <c r="C391" s="108" t="s">
        <v>2019</v>
      </c>
      <c r="D391" s="108" t="s">
        <v>664</v>
      </c>
      <c r="E391" s="108" t="s">
        <v>2815</v>
      </c>
      <c r="F391" s="108" t="s">
        <v>2817</v>
      </c>
      <c r="G391" s="108" t="s">
        <v>235</v>
      </c>
      <c r="H391" s="110"/>
      <c r="I391" s="110"/>
      <c r="J391" s="110"/>
      <c r="K391" s="110"/>
      <c r="L391" s="109">
        <v>2410.52</v>
      </c>
      <c r="M391" s="109">
        <v>2410.52</v>
      </c>
      <c r="N391" s="109">
        <v>2480.0500000000002</v>
      </c>
      <c r="O391" s="109">
        <v>2480.0500000000002</v>
      </c>
    </row>
    <row r="392" spans="1:15" ht="57" customHeight="1">
      <c r="A392" s="107" t="s">
        <v>2845</v>
      </c>
      <c r="B392" s="108" t="s">
        <v>1953</v>
      </c>
      <c r="C392" s="108" t="s">
        <v>1954</v>
      </c>
      <c r="D392" s="108" t="s">
        <v>2934</v>
      </c>
      <c r="E392" s="108" t="s">
        <v>2815</v>
      </c>
      <c r="F392" s="108" t="s">
        <v>2816</v>
      </c>
      <c r="G392" s="108" t="s">
        <v>227</v>
      </c>
      <c r="H392" s="110"/>
      <c r="I392" s="110"/>
      <c r="J392" s="110"/>
      <c r="K392" s="110"/>
      <c r="L392" s="109">
        <v>32.26</v>
      </c>
      <c r="M392" s="109">
        <v>38.71</v>
      </c>
      <c r="N392" s="109">
        <v>32.26</v>
      </c>
      <c r="O392" s="109">
        <v>38.71</v>
      </c>
    </row>
    <row r="393" spans="1:15" ht="57" customHeight="1">
      <c r="A393" s="107" t="s">
        <v>2845</v>
      </c>
      <c r="B393" s="108" t="s">
        <v>1953</v>
      </c>
      <c r="C393" s="108" t="s">
        <v>1954</v>
      </c>
      <c r="D393" s="108" t="s">
        <v>2934</v>
      </c>
      <c r="E393" s="108" t="s">
        <v>2815</v>
      </c>
      <c r="F393" s="108" t="s">
        <v>2817</v>
      </c>
      <c r="G393" s="108" t="s">
        <v>227</v>
      </c>
      <c r="H393" s="110"/>
      <c r="I393" s="110"/>
      <c r="J393" s="110"/>
      <c r="K393" s="110"/>
      <c r="L393" s="109">
        <v>1684.57</v>
      </c>
      <c r="M393" s="109">
        <v>2021.48</v>
      </c>
      <c r="N393" s="109">
        <v>1748.87</v>
      </c>
      <c r="O393" s="109">
        <v>2098.64</v>
      </c>
    </row>
    <row r="394" spans="1:15" ht="28.5" customHeight="1">
      <c r="A394" s="206" t="s">
        <v>665</v>
      </c>
      <c r="B394" s="206" t="s">
        <v>665</v>
      </c>
      <c r="C394" s="206" t="s">
        <v>665</v>
      </c>
      <c r="D394" s="206" t="s">
        <v>665</v>
      </c>
      <c r="E394" s="206" t="s">
        <v>665</v>
      </c>
      <c r="F394" s="206" t="s">
        <v>665</v>
      </c>
      <c r="G394" s="206" t="s">
        <v>665</v>
      </c>
      <c r="H394" s="206" t="s">
        <v>665</v>
      </c>
      <c r="I394" s="206" t="s">
        <v>665</v>
      </c>
      <c r="J394" s="206" t="s">
        <v>665</v>
      </c>
      <c r="K394" s="206" t="s">
        <v>665</v>
      </c>
      <c r="L394" s="206" t="s">
        <v>665</v>
      </c>
      <c r="M394" s="206" t="s">
        <v>665</v>
      </c>
      <c r="N394" s="206" t="s">
        <v>665</v>
      </c>
      <c r="O394" s="206" t="s">
        <v>665</v>
      </c>
    </row>
    <row r="395" spans="1:15" ht="57" customHeight="1">
      <c r="A395" s="107" t="s">
        <v>2331</v>
      </c>
      <c r="B395" s="108" t="s">
        <v>2332</v>
      </c>
      <c r="C395" s="108" t="s">
        <v>2333</v>
      </c>
      <c r="D395" s="108" t="s">
        <v>674</v>
      </c>
      <c r="E395" s="108" t="s">
        <v>2815</v>
      </c>
      <c r="F395" s="108" t="s">
        <v>2816</v>
      </c>
      <c r="G395" s="108" t="s">
        <v>227</v>
      </c>
      <c r="H395" s="109">
        <v>52.19</v>
      </c>
      <c r="I395" s="110"/>
      <c r="J395" s="109">
        <v>55.66</v>
      </c>
      <c r="K395" s="110"/>
      <c r="L395" s="109">
        <v>55.66</v>
      </c>
      <c r="M395" s="110"/>
      <c r="N395" s="110"/>
      <c r="O395" s="110"/>
    </row>
    <row r="396" spans="1:15" ht="57" customHeight="1">
      <c r="A396" s="107" t="s">
        <v>2331</v>
      </c>
      <c r="B396" s="108" t="s">
        <v>2332</v>
      </c>
      <c r="C396" s="108" t="s">
        <v>2333</v>
      </c>
      <c r="D396" s="108" t="s">
        <v>674</v>
      </c>
      <c r="E396" s="108" t="s">
        <v>2815</v>
      </c>
      <c r="F396" s="108" t="s">
        <v>2817</v>
      </c>
      <c r="G396" s="108" t="s">
        <v>227</v>
      </c>
      <c r="H396" s="109">
        <v>1775.13</v>
      </c>
      <c r="I396" s="110"/>
      <c r="J396" s="109">
        <v>1846.13</v>
      </c>
      <c r="K396" s="110"/>
      <c r="L396" s="109">
        <v>1846.13</v>
      </c>
      <c r="M396" s="110"/>
      <c r="N396" s="109">
        <v>1971.67</v>
      </c>
      <c r="O396" s="110"/>
    </row>
    <row r="397" spans="1:15" ht="57" customHeight="1">
      <c r="A397" s="107" t="s">
        <v>1876</v>
      </c>
      <c r="B397" s="108" t="s">
        <v>1877</v>
      </c>
      <c r="C397" s="108" t="s">
        <v>1878</v>
      </c>
      <c r="D397" s="108" t="s">
        <v>2935</v>
      </c>
      <c r="E397" s="108" t="s">
        <v>2815</v>
      </c>
      <c r="F397" s="108" t="s">
        <v>2826</v>
      </c>
      <c r="G397" s="108" t="s">
        <v>227</v>
      </c>
      <c r="H397" s="110"/>
      <c r="I397" s="110"/>
      <c r="J397" s="110"/>
      <c r="K397" s="110"/>
      <c r="L397" s="110"/>
      <c r="M397" s="110"/>
      <c r="N397" s="109">
        <v>33.81</v>
      </c>
      <c r="O397" s="109">
        <v>40.57</v>
      </c>
    </row>
    <row r="398" spans="1:15" ht="57" customHeight="1">
      <c r="A398" s="107" t="s">
        <v>1876</v>
      </c>
      <c r="B398" s="108" t="s">
        <v>1877</v>
      </c>
      <c r="C398" s="108" t="s">
        <v>1878</v>
      </c>
      <c r="D398" s="108" t="s">
        <v>2936</v>
      </c>
      <c r="E398" s="108" t="s">
        <v>2815</v>
      </c>
      <c r="F398" s="108" t="s">
        <v>2826</v>
      </c>
      <c r="G398" s="108" t="s">
        <v>227</v>
      </c>
      <c r="H398" s="110"/>
      <c r="I398" s="110"/>
      <c r="J398" s="109">
        <v>32.450000000000003</v>
      </c>
      <c r="K398" s="109">
        <v>38.94</v>
      </c>
      <c r="L398" s="109">
        <v>32.450000000000003</v>
      </c>
      <c r="M398" s="109">
        <v>38.94</v>
      </c>
      <c r="N398" s="110"/>
      <c r="O398" s="110"/>
    </row>
    <row r="399" spans="1:15" ht="57" customHeight="1">
      <c r="A399" s="107" t="s">
        <v>1876</v>
      </c>
      <c r="B399" s="108" t="s">
        <v>1877</v>
      </c>
      <c r="C399" s="108" t="s">
        <v>1878</v>
      </c>
      <c r="D399" s="108" t="s">
        <v>2935</v>
      </c>
      <c r="E399" s="108" t="s">
        <v>2815</v>
      </c>
      <c r="F399" s="108" t="s">
        <v>2817</v>
      </c>
      <c r="G399" s="108" t="s">
        <v>227</v>
      </c>
      <c r="H399" s="110"/>
      <c r="I399" s="110"/>
      <c r="J399" s="110"/>
      <c r="K399" s="110"/>
      <c r="L399" s="110"/>
      <c r="M399" s="110"/>
      <c r="N399" s="109">
        <v>1991.63</v>
      </c>
      <c r="O399" s="109">
        <v>2273.12</v>
      </c>
    </row>
    <row r="400" spans="1:15" ht="57" customHeight="1">
      <c r="A400" s="107" t="s">
        <v>1876</v>
      </c>
      <c r="B400" s="108" t="s">
        <v>1877</v>
      </c>
      <c r="C400" s="108" t="s">
        <v>1878</v>
      </c>
      <c r="D400" s="108" t="s">
        <v>2935</v>
      </c>
      <c r="E400" s="108" t="s">
        <v>2815</v>
      </c>
      <c r="F400" s="108" t="s">
        <v>2816</v>
      </c>
      <c r="G400" s="108" t="s">
        <v>227</v>
      </c>
      <c r="H400" s="110"/>
      <c r="I400" s="110"/>
      <c r="J400" s="110"/>
      <c r="K400" s="110"/>
      <c r="L400" s="110"/>
      <c r="M400" s="110"/>
      <c r="N400" s="110"/>
      <c r="O400" s="110"/>
    </row>
    <row r="401" spans="1:15" ht="57" customHeight="1">
      <c r="A401" s="107" t="s">
        <v>1876</v>
      </c>
      <c r="B401" s="108" t="s">
        <v>1877</v>
      </c>
      <c r="C401" s="108" t="s">
        <v>1878</v>
      </c>
      <c r="D401" s="108" t="s">
        <v>2936</v>
      </c>
      <c r="E401" s="108" t="s">
        <v>2815</v>
      </c>
      <c r="F401" s="108" t="s">
        <v>2817</v>
      </c>
      <c r="G401" s="108" t="s">
        <v>227</v>
      </c>
      <c r="H401" s="110"/>
      <c r="I401" s="110"/>
      <c r="J401" s="109">
        <v>1773.66</v>
      </c>
      <c r="K401" s="109">
        <v>2128.39</v>
      </c>
      <c r="L401" s="109">
        <v>1773.66</v>
      </c>
      <c r="M401" s="109">
        <v>2128.39</v>
      </c>
      <c r="N401" s="110"/>
      <c r="O401" s="110"/>
    </row>
    <row r="402" spans="1:15" ht="57" customHeight="1">
      <c r="A402" s="107" t="s">
        <v>1876</v>
      </c>
      <c r="B402" s="108" t="s">
        <v>1877</v>
      </c>
      <c r="C402" s="108" t="s">
        <v>1878</v>
      </c>
      <c r="D402" s="108" t="s">
        <v>2936</v>
      </c>
      <c r="E402" s="108" t="s">
        <v>2815</v>
      </c>
      <c r="F402" s="108" t="s">
        <v>2816</v>
      </c>
      <c r="G402" s="108" t="s">
        <v>227</v>
      </c>
      <c r="H402" s="110"/>
      <c r="I402" s="110"/>
      <c r="J402" s="110"/>
      <c r="K402" s="110"/>
      <c r="L402" s="110"/>
      <c r="M402" s="110"/>
      <c r="N402" s="110"/>
      <c r="O402" s="110"/>
    </row>
    <row r="403" spans="1:15" ht="57" customHeight="1">
      <c r="A403" s="107" t="s">
        <v>1880</v>
      </c>
      <c r="B403" s="108" t="s">
        <v>406</v>
      </c>
      <c r="C403" s="108" t="s">
        <v>407</v>
      </c>
      <c r="D403" s="108" t="s">
        <v>2937</v>
      </c>
      <c r="E403" s="108" t="s">
        <v>2815</v>
      </c>
      <c r="F403" s="108" t="s">
        <v>2816</v>
      </c>
      <c r="G403" s="108" t="s">
        <v>227</v>
      </c>
      <c r="H403" s="109">
        <v>32.07</v>
      </c>
      <c r="I403" s="109">
        <v>38.479999999999997</v>
      </c>
      <c r="J403" s="109">
        <v>32.450000000000003</v>
      </c>
      <c r="K403" s="109">
        <v>38.94</v>
      </c>
      <c r="L403" s="110"/>
      <c r="M403" s="110"/>
      <c r="N403" s="110"/>
      <c r="O403" s="110"/>
    </row>
    <row r="404" spans="1:15" ht="57" customHeight="1">
      <c r="A404" s="107" t="s">
        <v>1880</v>
      </c>
      <c r="B404" s="108" t="s">
        <v>406</v>
      </c>
      <c r="C404" s="108" t="s">
        <v>407</v>
      </c>
      <c r="D404" s="108" t="s">
        <v>2937</v>
      </c>
      <c r="E404" s="108" t="s">
        <v>2815</v>
      </c>
      <c r="F404" s="108" t="s">
        <v>2817</v>
      </c>
      <c r="G404" s="108" t="s">
        <v>227</v>
      </c>
      <c r="H404" s="109">
        <v>1880.11</v>
      </c>
      <c r="I404" s="109">
        <v>2256.13</v>
      </c>
      <c r="J404" s="109">
        <v>1955.3</v>
      </c>
      <c r="K404" s="109">
        <v>2346.36</v>
      </c>
      <c r="L404" s="110"/>
      <c r="M404" s="110"/>
      <c r="N404" s="110"/>
      <c r="O404" s="110"/>
    </row>
    <row r="405" spans="1:15" ht="57" customHeight="1">
      <c r="A405" s="107" t="s">
        <v>2323</v>
      </c>
      <c r="B405" s="108" t="s">
        <v>2324</v>
      </c>
      <c r="C405" s="108" t="s">
        <v>2325</v>
      </c>
      <c r="D405" s="108" t="s">
        <v>2938</v>
      </c>
      <c r="E405" s="108" t="s">
        <v>2815</v>
      </c>
      <c r="F405" s="108" t="s">
        <v>2939</v>
      </c>
      <c r="G405" s="108" t="s">
        <v>227</v>
      </c>
      <c r="H405" s="109">
        <v>52.19</v>
      </c>
      <c r="I405" s="109">
        <v>62.63</v>
      </c>
      <c r="J405" s="109">
        <v>55.66</v>
      </c>
      <c r="K405" s="109">
        <v>66.790000000000006</v>
      </c>
      <c r="L405" s="109">
        <v>55.66</v>
      </c>
      <c r="M405" s="109">
        <v>66.790000000000006</v>
      </c>
      <c r="N405" s="110"/>
      <c r="O405" s="110"/>
    </row>
    <row r="406" spans="1:15" ht="57" customHeight="1">
      <c r="A406" s="107" t="s">
        <v>2323</v>
      </c>
      <c r="B406" s="108" t="s">
        <v>2324</v>
      </c>
      <c r="C406" s="108" t="s">
        <v>2325</v>
      </c>
      <c r="D406" s="108" t="s">
        <v>2938</v>
      </c>
      <c r="E406" s="108" t="s">
        <v>2815</v>
      </c>
      <c r="F406" s="108" t="s">
        <v>2816</v>
      </c>
      <c r="G406" s="108" t="s">
        <v>227</v>
      </c>
      <c r="H406" s="110"/>
      <c r="I406" s="110"/>
      <c r="J406" s="110"/>
      <c r="K406" s="110"/>
      <c r="L406" s="110"/>
      <c r="M406" s="110"/>
      <c r="N406" s="110"/>
      <c r="O406" s="110"/>
    </row>
    <row r="407" spans="1:15" ht="57" customHeight="1">
      <c r="A407" s="107" t="s">
        <v>2910</v>
      </c>
      <c r="B407" s="108" t="s">
        <v>2324</v>
      </c>
      <c r="C407" s="108" t="s">
        <v>2325</v>
      </c>
      <c r="D407" s="108" t="s">
        <v>2940</v>
      </c>
      <c r="E407" s="108" t="s">
        <v>2815</v>
      </c>
      <c r="F407" s="108" t="s">
        <v>2816</v>
      </c>
      <c r="G407" s="108" t="s">
        <v>227</v>
      </c>
      <c r="H407" s="110"/>
      <c r="I407" s="110"/>
      <c r="J407" s="110"/>
      <c r="K407" s="110"/>
      <c r="L407" s="110"/>
      <c r="M407" s="110"/>
      <c r="N407" s="110"/>
      <c r="O407" s="110"/>
    </row>
    <row r="408" spans="1:15" ht="57" customHeight="1">
      <c r="A408" s="107" t="s">
        <v>2910</v>
      </c>
      <c r="B408" s="108" t="s">
        <v>2324</v>
      </c>
      <c r="C408" s="108" t="s">
        <v>2325</v>
      </c>
      <c r="D408" s="108" t="s">
        <v>2938</v>
      </c>
      <c r="E408" s="108" t="s">
        <v>2815</v>
      </c>
      <c r="F408" s="108" t="s">
        <v>2817</v>
      </c>
      <c r="G408" s="108" t="s">
        <v>227</v>
      </c>
      <c r="H408" s="109">
        <v>2431.42</v>
      </c>
      <c r="I408" s="109">
        <v>2533.91</v>
      </c>
      <c r="J408" s="109">
        <v>2431.42</v>
      </c>
      <c r="K408" s="109">
        <v>2701.15</v>
      </c>
      <c r="L408" s="109">
        <v>2431.42</v>
      </c>
      <c r="M408" s="109">
        <v>2701.15</v>
      </c>
      <c r="N408" s="109">
        <v>2596.75</v>
      </c>
      <c r="O408" s="109">
        <v>2884.83</v>
      </c>
    </row>
    <row r="409" spans="1:15" ht="57" customHeight="1">
      <c r="A409" s="107" t="s">
        <v>2910</v>
      </c>
      <c r="B409" s="108" t="s">
        <v>2324</v>
      </c>
      <c r="C409" s="108" t="s">
        <v>2325</v>
      </c>
      <c r="D409" s="108" t="s">
        <v>2940</v>
      </c>
      <c r="E409" s="108" t="s">
        <v>2815</v>
      </c>
      <c r="F409" s="108" t="s">
        <v>2939</v>
      </c>
      <c r="G409" s="108" t="s">
        <v>227</v>
      </c>
      <c r="H409" s="109">
        <v>52.19</v>
      </c>
      <c r="I409" s="110"/>
      <c r="J409" s="109">
        <v>55.66</v>
      </c>
      <c r="K409" s="110"/>
      <c r="L409" s="109">
        <v>55.66</v>
      </c>
      <c r="M409" s="110"/>
      <c r="N409" s="109">
        <v>63.19</v>
      </c>
      <c r="O409" s="110"/>
    </row>
    <row r="410" spans="1:15" ht="57" customHeight="1">
      <c r="A410" s="107" t="s">
        <v>2910</v>
      </c>
      <c r="B410" s="108" t="s">
        <v>2324</v>
      </c>
      <c r="C410" s="108" t="s">
        <v>2325</v>
      </c>
      <c r="D410" s="108" t="s">
        <v>2938</v>
      </c>
      <c r="E410" s="108" t="s">
        <v>2815</v>
      </c>
      <c r="F410" s="108" t="s">
        <v>2816</v>
      </c>
      <c r="G410" s="108" t="s">
        <v>227</v>
      </c>
      <c r="H410" s="110"/>
      <c r="I410" s="110"/>
      <c r="J410" s="110"/>
      <c r="K410" s="110"/>
      <c r="L410" s="110"/>
      <c r="M410" s="110"/>
      <c r="N410" s="109">
        <v>63.19</v>
      </c>
      <c r="O410" s="109">
        <v>71.33</v>
      </c>
    </row>
    <row r="411" spans="1:15" ht="57" customHeight="1">
      <c r="A411" s="107" t="s">
        <v>2910</v>
      </c>
      <c r="B411" s="108" t="s">
        <v>2324</v>
      </c>
      <c r="C411" s="108" t="s">
        <v>2325</v>
      </c>
      <c r="D411" s="108" t="s">
        <v>2940</v>
      </c>
      <c r="E411" s="108" t="s">
        <v>2815</v>
      </c>
      <c r="F411" s="108" t="s">
        <v>2817</v>
      </c>
      <c r="G411" s="108" t="s">
        <v>227</v>
      </c>
      <c r="H411" s="109">
        <v>5954.75</v>
      </c>
      <c r="I411" s="110"/>
      <c r="J411" s="109">
        <v>5954.75</v>
      </c>
      <c r="K411" s="110"/>
      <c r="L411" s="109">
        <v>5954.75</v>
      </c>
      <c r="M411" s="110"/>
      <c r="N411" s="109">
        <v>6189.79</v>
      </c>
      <c r="O411" s="110"/>
    </row>
    <row r="412" spans="1:15" ht="57" customHeight="1">
      <c r="A412" s="107" t="s">
        <v>2910</v>
      </c>
      <c r="B412" s="108" t="s">
        <v>2324</v>
      </c>
      <c r="C412" s="108" t="s">
        <v>2325</v>
      </c>
      <c r="D412" s="108" t="s">
        <v>2941</v>
      </c>
      <c r="E412" s="108" t="s">
        <v>2815</v>
      </c>
      <c r="F412" s="108" t="s">
        <v>2939</v>
      </c>
      <c r="G412" s="108" t="s">
        <v>227</v>
      </c>
      <c r="H412" s="109">
        <v>52.19</v>
      </c>
      <c r="I412" s="110"/>
      <c r="J412" s="109">
        <v>55.66</v>
      </c>
      <c r="K412" s="110"/>
      <c r="L412" s="109">
        <v>55.66</v>
      </c>
      <c r="M412" s="110"/>
      <c r="N412" s="109">
        <v>63.19</v>
      </c>
      <c r="O412" s="110"/>
    </row>
    <row r="413" spans="1:15" ht="57" customHeight="1">
      <c r="A413" s="107" t="s">
        <v>2910</v>
      </c>
      <c r="B413" s="108" t="s">
        <v>2324</v>
      </c>
      <c r="C413" s="108" t="s">
        <v>2325</v>
      </c>
      <c r="D413" s="108" t="s">
        <v>2941</v>
      </c>
      <c r="E413" s="108" t="s">
        <v>2815</v>
      </c>
      <c r="F413" s="108" t="s">
        <v>2816</v>
      </c>
      <c r="G413" s="108" t="s">
        <v>227</v>
      </c>
      <c r="H413" s="110"/>
      <c r="I413" s="110"/>
      <c r="J413" s="110"/>
      <c r="K413" s="110"/>
      <c r="L413" s="110"/>
      <c r="M413" s="110"/>
      <c r="N413" s="110"/>
      <c r="O413" s="110"/>
    </row>
    <row r="414" spans="1:15" ht="57" customHeight="1">
      <c r="A414" s="107" t="s">
        <v>2910</v>
      </c>
      <c r="B414" s="108" t="s">
        <v>2324</v>
      </c>
      <c r="C414" s="108" t="s">
        <v>2325</v>
      </c>
      <c r="D414" s="108" t="s">
        <v>2941</v>
      </c>
      <c r="E414" s="108" t="s">
        <v>2815</v>
      </c>
      <c r="F414" s="108" t="s">
        <v>2817</v>
      </c>
      <c r="G414" s="108" t="s">
        <v>227</v>
      </c>
      <c r="H414" s="109">
        <v>5954.75</v>
      </c>
      <c r="I414" s="110"/>
      <c r="J414" s="109">
        <v>5954.75</v>
      </c>
      <c r="K414" s="110"/>
      <c r="L414" s="109">
        <v>5954.75</v>
      </c>
      <c r="M414" s="110"/>
      <c r="N414" s="109">
        <v>6189.79</v>
      </c>
      <c r="O414" s="110"/>
    </row>
    <row r="415" spans="1:15" ht="57" customHeight="1">
      <c r="A415" s="107" t="s">
        <v>2910</v>
      </c>
      <c r="B415" s="108" t="s">
        <v>2324</v>
      </c>
      <c r="C415" s="108" t="s">
        <v>2325</v>
      </c>
      <c r="D415" s="108" t="s">
        <v>2942</v>
      </c>
      <c r="E415" s="108" t="s">
        <v>2815</v>
      </c>
      <c r="F415" s="108" t="s">
        <v>2816</v>
      </c>
      <c r="G415" s="108" t="s">
        <v>227</v>
      </c>
      <c r="H415" s="110"/>
      <c r="I415" s="110"/>
      <c r="J415" s="110"/>
      <c r="K415" s="110"/>
      <c r="L415" s="110"/>
      <c r="M415" s="110"/>
      <c r="N415" s="110"/>
      <c r="O415" s="110"/>
    </row>
    <row r="416" spans="1:15" ht="57" customHeight="1">
      <c r="A416" s="107" t="s">
        <v>2910</v>
      </c>
      <c r="B416" s="108" t="s">
        <v>2324</v>
      </c>
      <c r="C416" s="108" t="s">
        <v>2325</v>
      </c>
      <c r="D416" s="108" t="s">
        <v>2942</v>
      </c>
      <c r="E416" s="108" t="s">
        <v>2815</v>
      </c>
      <c r="F416" s="108" t="s">
        <v>2939</v>
      </c>
      <c r="G416" s="108" t="s">
        <v>227</v>
      </c>
      <c r="H416" s="109">
        <v>52.19</v>
      </c>
      <c r="I416" s="110"/>
      <c r="J416" s="109">
        <v>55.66</v>
      </c>
      <c r="K416" s="110"/>
      <c r="L416" s="109">
        <v>55.66</v>
      </c>
      <c r="M416" s="110"/>
      <c r="N416" s="109">
        <v>63.19</v>
      </c>
      <c r="O416" s="110"/>
    </row>
    <row r="417" spans="1:15" ht="57" customHeight="1">
      <c r="A417" s="107" t="s">
        <v>2910</v>
      </c>
      <c r="B417" s="108" t="s">
        <v>2324</v>
      </c>
      <c r="C417" s="108" t="s">
        <v>2325</v>
      </c>
      <c r="D417" s="108" t="s">
        <v>2942</v>
      </c>
      <c r="E417" s="108" t="s">
        <v>2815</v>
      </c>
      <c r="F417" s="108" t="s">
        <v>2817</v>
      </c>
      <c r="G417" s="108" t="s">
        <v>227</v>
      </c>
      <c r="H417" s="109">
        <v>5954.75</v>
      </c>
      <c r="I417" s="110"/>
      <c r="J417" s="109">
        <v>5954.75</v>
      </c>
      <c r="K417" s="110"/>
      <c r="L417" s="109">
        <v>5954.75</v>
      </c>
      <c r="M417" s="110"/>
      <c r="N417" s="109">
        <v>6189.79</v>
      </c>
      <c r="O417" s="110"/>
    </row>
    <row r="418" spans="1:15" ht="26.25" customHeight="1">
      <c r="A418" s="206" t="s">
        <v>685</v>
      </c>
      <c r="B418" s="206" t="s">
        <v>685</v>
      </c>
      <c r="C418" s="206" t="s">
        <v>685</v>
      </c>
      <c r="D418" s="206" t="s">
        <v>685</v>
      </c>
      <c r="E418" s="206" t="s">
        <v>685</v>
      </c>
      <c r="F418" s="206" t="s">
        <v>685</v>
      </c>
      <c r="G418" s="206" t="s">
        <v>685</v>
      </c>
      <c r="H418" s="206" t="s">
        <v>685</v>
      </c>
      <c r="I418" s="206" t="s">
        <v>685</v>
      </c>
      <c r="J418" s="206" t="s">
        <v>685</v>
      </c>
      <c r="K418" s="206" t="s">
        <v>685</v>
      </c>
      <c r="L418" s="206" t="s">
        <v>685</v>
      </c>
      <c r="M418" s="206" t="s">
        <v>685</v>
      </c>
      <c r="N418" s="206" t="s">
        <v>685</v>
      </c>
      <c r="O418" s="206" t="s">
        <v>685</v>
      </c>
    </row>
    <row r="419" spans="1:15" ht="57" customHeight="1">
      <c r="A419" s="107" t="s">
        <v>2351</v>
      </c>
      <c r="B419" s="108" t="s">
        <v>695</v>
      </c>
      <c r="C419" s="108" t="s">
        <v>696</v>
      </c>
      <c r="D419" s="108" t="s">
        <v>2943</v>
      </c>
      <c r="E419" s="108" t="s">
        <v>2815</v>
      </c>
      <c r="F419" s="108" t="s">
        <v>2816</v>
      </c>
      <c r="G419" s="108" t="s">
        <v>235</v>
      </c>
      <c r="H419" s="109">
        <v>33.86</v>
      </c>
      <c r="I419" s="109">
        <v>33.86</v>
      </c>
      <c r="J419" s="109">
        <v>34.94</v>
      </c>
      <c r="K419" s="109">
        <v>34.94</v>
      </c>
      <c r="L419" s="109">
        <v>34.94</v>
      </c>
      <c r="M419" s="109">
        <v>34.94</v>
      </c>
      <c r="N419" s="109">
        <v>35.31</v>
      </c>
      <c r="O419" s="109">
        <v>35.31</v>
      </c>
    </row>
    <row r="420" spans="1:15" ht="57" customHeight="1">
      <c r="A420" s="107" t="s">
        <v>2351</v>
      </c>
      <c r="B420" s="108" t="s">
        <v>695</v>
      </c>
      <c r="C420" s="108" t="s">
        <v>696</v>
      </c>
      <c r="D420" s="108" t="s">
        <v>2943</v>
      </c>
      <c r="E420" s="108" t="s">
        <v>2815</v>
      </c>
      <c r="F420" s="108" t="s">
        <v>2817</v>
      </c>
      <c r="G420" s="108" t="s">
        <v>235</v>
      </c>
      <c r="H420" s="109">
        <v>2841.39</v>
      </c>
      <c r="I420" s="109">
        <v>2841.39</v>
      </c>
      <c r="J420" s="109">
        <v>2950.48</v>
      </c>
      <c r="K420" s="109">
        <v>2950.48</v>
      </c>
      <c r="L420" s="109">
        <v>2950.48</v>
      </c>
      <c r="M420" s="109">
        <v>2950.48</v>
      </c>
      <c r="N420" s="109">
        <v>3133.4</v>
      </c>
      <c r="O420" s="109">
        <v>3133.4</v>
      </c>
    </row>
    <row r="421" spans="1:15" ht="57" customHeight="1">
      <c r="A421" s="107" t="s">
        <v>2355</v>
      </c>
      <c r="B421" s="108" t="s">
        <v>2356</v>
      </c>
      <c r="C421" s="108" t="s">
        <v>1866</v>
      </c>
      <c r="D421" s="108" t="s">
        <v>2357</v>
      </c>
      <c r="E421" s="108" t="s">
        <v>2815</v>
      </c>
      <c r="F421" s="108" t="s">
        <v>2816</v>
      </c>
      <c r="G421" s="108" t="s">
        <v>227</v>
      </c>
      <c r="H421" s="109">
        <v>35.479999999999997</v>
      </c>
      <c r="I421" s="109">
        <v>42.58</v>
      </c>
      <c r="J421" s="109">
        <v>37.15</v>
      </c>
      <c r="K421" s="109">
        <v>44.58</v>
      </c>
      <c r="L421" s="109">
        <v>37.15</v>
      </c>
      <c r="M421" s="109">
        <v>44.58</v>
      </c>
      <c r="N421" s="109">
        <v>38.700000000000003</v>
      </c>
      <c r="O421" s="109">
        <v>46.44</v>
      </c>
    </row>
    <row r="422" spans="1:15" ht="57" customHeight="1">
      <c r="A422" s="107" t="s">
        <v>2355</v>
      </c>
      <c r="B422" s="108" t="s">
        <v>2356</v>
      </c>
      <c r="C422" s="108" t="s">
        <v>1866</v>
      </c>
      <c r="D422" s="108" t="s">
        <v>2357</v>
      </c>
      <c r="E422" s="108" t="s">
        <v>2815</v>
      </c>
      <c r="F422" s="108" t="s">
        <v>2817</v>
      </c>
      <c r="G422" s="108" t="s">
        <v>227</v>
      </c>
      <c r="H422" s="109">
        <v>2228.7199999999998</v>
      </c>
      <c r="I422" s="109">
        <v>2674.46</v>
      </c>
      <c r="J422" s="109">
        <v>2317.87</v>
      </c>
      <c r="K422" s="109">
        <v>2781.44</v>
      </c>
      <c r="L422" s="109">
        <v>2317.87</v>
      </c>
      <c r="M422" s="109">
        <v>2781.44</v>
      </c>
      <c r="N422" s="109">
        <v>2410.58</v>
      </c>
      <c r="O422" s="109">
        <v>2892.7</v>
      </c>
    </row>
    <row r="423" spans="1:15" ht="57" customHeight="1">
      <c r="A423" s="107" t="s">
        <v>1838</v>
      </c>
      <c r="B423" s="108" t="s">
        <v>229</v>
      </c>
      <c r="C423" s="108" t="s">
        <v>230</v>
      </c>
      <c r="D423" s="108" t="s">
        <v>2944</v>
      </c>
      <c r="E423" s="108" t="s">
        <v>2815</v>
      </c>
      <c r="F423" s="108" t="s">
        <v>2817</v>
      </c>
      <c r="G423" s="108" t="s">
        <v>227</v>
      </c>
      <c r="H423" s="109">
        <v>1968.57</v>
      </c>
      <c r="I423" s="109">
        <v>2362.2800000000002</v>
      </c>
      <c r="J423" s="109">
        <v>2047.32</v>
      </c>
      <c r="K423" s="109">
        <v>2456.7800000000002</v>
      </c>
      <c r="L423" s="109">
        <v>2047.32</v>
      </c>
      <c r="M423" s="109">
        <v>2456.7800000000002</v>
      </c>
      <c r="N423" s="109">
        <v>2133.29</v>
      </c>
      <c r="O423" s="109">
        <v>2559.9499999999998</v>
      </c>
    </row>
    <row r="424" spans="1:15" ht="57" customHeight="1">
      <c r="A424" s="107" t="s">
        <v>1838</v>
      </c>
      <c r="B424" s="108" t="s">
        <v>229</v>
      </c>
      <c r="C424" s="108" t="s">
        <v>230</v>
      </c>
      <c r="D424" s="108" t="s">
        <v>2944</v>
      </c>
      <c r="E424" s="108" t="s">
        <v>2815</v>
      </c>
      <c r="F424" s="108" t="s">
        <v>2816</v>
      </c>
      <c r="G424" s="108" t="s">
        <v>227</v>
      </c>
      <c r="H424" s="109">
        <v>17.88</v>
      </c>
      <c r="I424" s="109">
        <v>21.46</v>
      </c>
      <c r="J424" s="109">
        <v>19.05</v>
      </c>
      <c r="K424" s="109">
        <v>22.86</v>
      </c>
      <c r="L424" s="109">
        <v>19.05</v>
      </c>
      <c r="M424" s="109">
        <v>22.86</v>
      </c>
      <c r="N424" s="109">
        <v>20.329999999999998</v>
      </c>
      <c r="O424" s="109">
        <v>24.4</v>
      </c>
    </row>
    <row r="425" spans="1:15" ht="57" customHeight="1">
      <c r="A425" s="107" t="s">
        <v>2363</v>
      </c>
      <c r="B425" s="108" t="s">
        <v>719</v>
      </c>
      <c r="C425" s="108" t="s">
        <v>720</v>
      </c>
      <c r="D425" s="108" t="s">
        <v>2945</v>
      </c>
      <c r="E425" s="108" t="s">
        <v>2815</v>
      </c>
      <c r="F425" s="108" t="s">
        <v>2816</v>
      </c>
      <c r="G425" s="108" t="s">
        <v>235</v>
      </c>
      <c r="H425" s="109">
        <v>41.56</v>
      </c>
      <c r="I425" s="109">
        <v>41.56</v>
      </c>
      <c r="J425" s="109">
        <v>44.26</v>
      </c>
      <c r="K425" s="109">
        <v>44.26</v>
      </c>
      <c r="L425" s="109">
        <v>44.26</v>
      </c>
      <c r="M425" s="109">
        <v>44.26</v>
      </c>
      <c r="N425" s="109">
        <v>44.26</v>
      </c>
      <c r="O425" s="109">
        <v>44.26</v>
      </c>
    </row>
    <row r="426" spans="1:15" ht="57" customHeight="1">
      <c r="A426" s="107" t="s">
        <v>2363</v>
      </c>
      <c r="B426" s="108" t="s">
        <v>719</v>
      </c>
      <c r="C426" s="108" t="s">
        <v>720</v>
      </c>
      <c r="D426" s="108" t="s">
        <v>2945</v>
      </c>
      <c r="E426" s="108" t="s">
        <v>2815</v>
      </c>
      <c r="F426" s="108" t="s">
        <v>2817</v>
      </c>
      <c r="G426" s="108" t="s">
        <v>235</v>
      </c>
      <c r="H426" s="109">
        <v>2414.25</v>
      </c>
      <c r="I426" s="109">
        <v>2414.25</v>
      </c>
      <c r="J426" s="109">
        <v>2414.25</v>
      </c>
      <c r="K426" s="109">
        <v>2414.25</v>
      </c>
      <c r="L426" s="109">
        <v>2267.46</v>
      </c>
      <c r="M426" s="109">
        <v>2267.46</v>
      </c>
      <c r="N426" s="109">
        <v>2267.46</v>
      </c>
      <c r="O426" s="109">
        <v>2267.46</v>
      </c>
    </row>
    <row r="427" spans="1:15" ht="57" customHeight="1">
      <c r="A427" s="107" t="s">
        <v>2351</v>
      </c>
      <c r="B427" s="108" t="s">
        <v>695</v>
      </c>
      <c r="C427" s="108" t="s">
        <v>696</v>
      </c>
      <c r="D427" s="108" t="s">
        <v>685</v>
      </c>
      <c r="E427" s="108" t="s">
        <v>2815</v>
      </c>
      <c r="F427" s="108" t="s">
        <v>2817</v>
      </c>
      <c r="G427" s="108" t="s">
        <v>235</v>
      </c>
      <c r="H427" s="110"/>
      <c r="I427" s="110"/>
      <c r="J427" s="110"/>
      <c r="K427" s="110"/>
      <c r="L427" s="110"/>
      <c r="M427" s="110"/>
      <c r="N427" s="109">
        <v>3133.4</v>
      </c>
      <c r="O427" s="109">
        <v>3133.4</v>
      </c>
    </row>
    <row r="428" spans="1:15" ht="57" customHeight="1">
      <c r="A428" s="107" t="s">
        <v>2351</v>
      </c>
      <c r="B428" s="108" t="s">
        <v>695</v>
      </c>
      <c r="C428" s="108" t="s">
        <v>696</v>
      </c>
      <c r="D428" s="108" t="s">
        <v>685</v>
      </c>
      <c r="E428" s="108" t="s">
        <v>2815</v>
      </c>
      <c r="F428" s="108" t="s">
        <v>2816</v>
      </c>
      <c r="G428" s="108" t="s">
        <v>235</v>
      </c>
      <c r="H428" s="110"/>
      <c r="I428" s="110"/>
      <c r="J428" s="110"/>
      <c r="K428" s="110"/>
      <c r="L428" s="110"/>
      <c r="M428" s="110"/>
      <c r="N428" s="109">
        <v>35.31</v>
      </c>
      <c r="O428" s="109">
        <v>35.31</v>
      </c>
    </row>
    <row r="429" spans="1:15" ht="25.5" customHeight="1">
      <c r="A429" s="206" t="s">
        <v>722</v>
      </c>
      <c r="B429" s="206" t="s">
        <v>722</v>
      </c>
      <c r="C429" s="206" t="s">
        <v>722</v>
      </c>
      <c r="D429" s="206" t="s">
        <v>722</v>
      </c>
      <c r="E429" s="206" t="s">
        <v>722</v>
      </c>
      <c r="F429" s="206" t="s">
        <v>722</v>
      </c>
      <c r="G429" s="206" t="s">
        <v>722</v>
      </c>
      <c r="H429" s="206" t="s">
        <v>722</v>
      </c>
      <c r="I429" s="206" t="s">
        <v>722</v>
      </c>
      <c r="J429" s="206" t="s">
        <v>722</v>
      </c>
      <c r="K429" s="206" t="s">
        <v>722</v>
      </c>
      <c r="L429" s="206" t="s">
        <v>722</v>
      </c>
      <c r="M429" s="206" t="s">
        <v>722</v>
      </c>
      <c r="N429" s="206" t="s">
        <v>722</v>
      </c>
      <c r="O429" s="206" t="s">
        <v>722</v>
      </c>
    </row>
    <row r="430" spans="1:15" ht="57" customHeight="1">
      <c r="A430" s="107" t="s">
        <v>2365</v>
      </c>
      <c r="B430" s="108" t="s">
        <v>2366</v>
      </c>
      <c r="C430" s="108" t="s">
        <v>2367</v>
      </c>
      <c r="D430" s="108" t="s">
        <v>2376</v>
      </c>
      <c r="E430" s="108" t="s">
        <v>2815</v>
      </c>
      <c r="F430" s="108" t="s">
        <v>2817</v>
      </c>
      <c r="G430" s="108" t="s">
        <v>235</v>
      </c>
      <c r="H430" s="110"/>
      <c r="I430" s="110"/>
      <c r="J430" s="109">
        <v>3422</v>
      </c>
      <c r="K430" s="110"/>
      <c r="L430" s="109">
        <v>3422</v>
      </c>
      <c r="M430" s="110"/>
      <c r="N430" s="109">
        <v>3743.17</v>
      </c>
      <c r="O430" s="110"/>
    </row>
    <row r="431" spans="1:15" ht="57" customHeight="1">
      <c r="A431" s="107" t="s">
        <v>2365</v>
      </c>
      <c r="B431" s="108" t="s">
        <v>2366</v>
      </c>
      <c r="C431" s="108" t="s">
        <v>2367</v>
      </c>
      <c r="D431" s="108" t="s">
        <v>2376</v>
      </c>
      <c r="E431" s="108" t="s">
        <v>2815</v>
      </c>
      <c r="F431" s="108" t="s">
        <v>2816</v>
      </c>
      <c r="G431" s="108" t="s">
        <v>235</v>
      </c>
      <c r="H431" s="110"/>
      <c r="I431" s="110"/>
      <c r="J431" s="109">
        <v>39.97</v>
      </c>
      <c r="K431" s="110"/>
      <c r="L431" s="109">
        <v>39.97</v>
      </c>
      <c r="M431" s="110"/>
      <c r="N431" s="109">
        <v>41.34</v>
      </c>
      <c r="O431" s="110"/>
    </row>
    <row r="432" spans="1:15" ht="57" customHeight="1">
      <c r="A432" s="107" t="s">
        <v>2946</v>
      </c>
      <c r="B432" s="108" t="s">
        <v>2366</v>
      </c>
      <c r="C432" s="108" t="s">
        <v>2367</v>
      </c>
      <c r="D432" s="108" t="s">
        <v>2947</v>
      </c>
      <c r="E432" s="108" t="s">
        <v>2815</v>
      </c>
      <c r="F432" s="108" t="s">
        <v>2817</v>
      </c>
      <c r="G432" s="108" t="s">
        <v>235</v>
      </c>
      <c r="H432" s="109">
        <v>3271.97</v>
      </c>
      <c r="I432" s="110"/>
      <c r="J432" s="110"/>
      <c r="K432" s="110"/>
      <c r="L432" s="110"/>
      <c r="M432" s="110"/>
      <c r="N432" s="110"/>
      <c r="O432" s="110"/>
    </row>
    <row r="433" spans="1:15" ht="57" customHeight="1">
      <c r="A433" s="107" t="s">
        <v>2946</v>
      </c>
      <c r="B433" s="108" t="s">
        <v>2366</v>
      </c>
      <c r="C433" s="108" t="s">
        <v>2367</v>
      </c>
      <c r="D433" s="108" t="s">
        <v>2947</v>
      </c>
      <c r="E433" s="108" t="s">
        <v>2815</v>
      </c>
      <c r="F433" s="108" t="s">
        <v>2816</v>
      </c>
      <c r="G433" s="108" t="s">
        <v>235</v>
      </c>
      <c r="H433" s="109">
        <v>38.43</v>
      </c>
      <c r="I433" s="110"/>
      <c r="J433" s="110"/>
      <c r="K433" s="110"/>
      <c r="L433" s="110"/>
      <c r="M433" s="110"/>
      <c r="N433" s="110"/>
      <c r="O433" s="110"/>
    </row>
    <row r="434" spans="1:15" ht="25.5" customHeight="1">
      <c r="A434" s="206" t="s">
        <v>739</v>
      </c>
      <c r="B434" s="206" t="s">
        <v>739</v>
      </c>
      <c r="C434" s="206" t="s">
        <v>739</v>
      </c>
      <c r="D434" s="206" t="s">
        <v>739</v>
      </c>
      <c r="E434" s="206" t="s">
        <v>739</v>
      </c>
      <c r="F434" s="206" t="s">
        <v>739</v>
      </c>
      <c r="G434" s="206" t="s">
        <v>739</v>
      </c>
      <c r="H434" s="206" t="s">
        <v>739</v>
      </c>
      <c r="I434" s="206" t="s">
        <v>739</v>
      </c>
      <c r="J434" s="206" t="s">
        <v>739</v>
      </c>
      <c r="K434" s="206" t="s">
        <v>739</v>
      </c>
      <c r="L434" s="206" t="s">
        <v>739</v>
      </c>
      <c r="M434" s="206" t="s">
        <v>739</v>
      </c>
      <c r="N434" s="206" t="s">
        <v>739</v>
      </c>
      <c r="O434" s="206" t="s">
        <v>739</v>
      </c>
    </row>
    <row r="435" spans="1:15" ht="57" customHeight="1">
      <c r="A435" s="107" t="s">
        <v>2377</v>
      </c>
      <c r="B435" s="108" t="s">
        <v>2378</v>
      </c>
      <c r="C435" s="108" t="s">
        <v>2379</v>
      </c>
      <c r="D435" s="108" t="s">
        <v>2380</v>
      </c>
      <c r="E435" s="108" t="s">
        <v>2815</v>
      </c>
      <c r="F435" s="108" t="s">
        <v>2817</v>
      </c>
      <c r="G435" s="108" t="s">
        <v>227</v>
      </c>
      <c r="H435" s="110"/>
      <c r="I435" s="110"/>
      <c r="J435" s="110"/>
      <c r="K435" s="110"/>
      <c r="L435" s="109">
        <v>2690.12</v>
      </c>
      <c r="M435" s="109">
        <v>3228.14</v>
      </c>
      <c r="N435" s="109">
        <v>2873.05</v>
      </c>
      <c r="O435" s="109">
        <v>3447.66</v>
      </c>
    </row>
    <row r="436" spans="1:15" ht="57" customHeight="1">
      <c r="A436" s="107" t="s">
        <v>2377</v>
      </c>
      <c r="B436" s="108" t="s">
        <v>2378</v>
      </c>
      <c r="C436" s="108" t="s">
        <v>2379</v>
      </c>
      <c r="D436" s="108" t="s">
        <v>740</v>
      </c>
      <c r="E436" s="108" t="s">
        <v>2815</v>
      </c>
      <c r="F436" s="108" t="s">
        <v>2817</v>
      </c>
      <c r="G436" s="108" t="s">
        <v>227</v>
      </c>
      <c r="H436" s="110"/>
      <c r="I436" s="110"/>
      <c r="J436" s="110"/>
      <c r="K436" s="110"/>
      <c r="L436" s="109">
        <v>2690.12</v>
      </c>
      <c r="M436" s="110"/>
      <c r="N436" s="109">
        <v>2873.05</v>
      </c>
      <c r="O436" s="110"/>
    </row>
    <row r="437" spans="1:15" ht="57" customHeight="1">
      <c r="A437" s="107" t="s">
        <v>2377</v>
      </c>
      <c r="B437" s="108" t="s">
        <v>2378</v>
      </c>
      <c r="C437" s="108" t="s">
        <v>2379</v>
      </c>
      <c r="D437" s="108" t="s">
        <v>740</v>
      </c>
      <c r="E437" s="108" t="s">
        <v>2815</v>
      </c>
      <c r="F437" s="108" t="s">
        <v>2816</v>
      </c>
      <c r="G437" s="108" t="s">
        <v>227</v>
      </c>
      <c r="H437" s="110"/>
      <c r="I437" s="110"/>
      <c r="J437" s="110"/>
      <c r="K437" s="110"/>
      <c r="L437" s="110"/>
      <c r="M437" s="110"/>
      <c r="N437" s="110"/>
      <c r="O437" s="110"/>
    </row>
    <row r="438" spans="1:15" ht="57" customHeight="1">
      <c r="A438" s="107" t="s">
        <v>2377</v>
      </c>
      <c r="B438" s="108" t="s">
        <v>2378</v>
      </c>
      <c r="C438" s="108" t="s">
        <v>2379</v>
      </c>
      <c r="D438" s="108" t="s">
        <v>2380</v>
      </c>
      <c r="E438" s="108" t="s">
        <v>2815</v>
      </c>
      <c r="F438" s="108" t="s">
        <v>2816</v>
      </c>
      <c r="G438" s="108" t="s">
        <v>227</v>
      </c>
      <c r="H438" s="110"/>
      <c r="I438" s="110"/>
      <c r="J438" s="110"/>
      <c r="K438" s="110"/>
      <c r="L438" s="110"/>
      <c r="M438" s="110"/>
      <c r="N438" s="110"/>
      <c r="O438" s="110"/>
    </row>
    <row r="439" spans="1:15" ht="57" customHeight="1">
      <c r="A439" s="107" t="s">
        <v>2377</v>
      </c>
      <c r="B439" s="108" t="s">
        <v>2378</v>
      </c>
      <c r="C439" s="108" t="s">
        <v>2379</v>
      </c>
      <c r="D439" s="108" t="s">
        <v>2380</v>
      </c>
      <c r="E439" s="108" t="s">
        <v>2815</v>
      </c>
      <c r="F439" s="108" t="s">
        <v>2948</v>
      </c>
      <c r="G439" s="108" t="s">
        <v>227</v>
      </c>
      <c r="H439" s="109">
        <v>21.2</v>
      </c>
      <c r="I439" s="109">
        <v>25.44</v>
      </c>
      <c r="J439" s="109">
        <v>22.86</v>
      </c>
      <c r="K439" s="109">
        <v>27.12</v>
      </c>
      <c r="L439" s="109">
        <v>22.86</v>
      </c>
      <c r="M439" s="109">
        <v>27.12</v>
      </c>
      <c r="N439" s="109">
        <v>23.82</v>
      </c>
      <c r="O439" s="109">
        <v>28.58</v>
      </c>
    </row>
    <row r="440" spans="1:15" ht="57" customHeight="1">
      <c r="A440" s="107" t="s">
        <v>2377</v>
      </c>
      <c r="B440" s="108" t="s">
        <v>2378</v>
      </c>
      <c r="C440" s="108" t="s">
        <v>2379</v>
      </c>
      <c r="D440" s="108" t="s">
        <v>740</v>
      </c>
      <c r="E440" s="108" t="s">
        <v>2815</v>
      </c>
      <c r="F440" s="108" t="s">
        <v>2948</v>
      </c>
      <c r="G440" s="108" t="s">
        <v>227</v>
      </c>
      <c r="H440" s="109">
        <v>21.2</v>
      </c>
      <c r="I440" s="110"/>
      <c r="J440" s="109">
        <v>22.86</v>
      </c>
      <c r="K440" s="110"/>
      <c r="L440" s="109">
        <v>22.86</v>
      </c>
      <c r="M440" s="110"/>
      <c r="N440" s="109">
        <v>23.82</v>
      </c>
      <c r="O440" s="110"/>
    </row>
    <row r="441" spans="1:15" ht="57" customHeight="1">
      <c r="A441" s="107" t="s">
        <v>2377</v>
      </c>
      <c r="B441" s="108" t="s">
        <v>2378</v>
      </c>
      <c r="C441" s="108" t="s">
        <v>2379</v>
      </c>
      <c r="D441" s="108" t="s">
        <v>2380</v>
      </c>
      <c r="E441" s="108" t="s">
        <v>2815</v>
      </c>
      <c r="F441" s="108" t="s">
        <v>2949</v>
      </c>
      <c r="G441" s="108" t="s">
        <v>227</v>
      </c>
      <c r="H441" s="109">
        <v>30.71</v>
      </c>
      <c r="I441" s="109">
        <v>36.85</v>
      </c>
      <c r="J441" s="109">
        <v>31.93</v>
      </c>
      <c r="K441" s="109">
        <v>38.32</v>
      </c>
      <c r="L441" s="109">
        <v>31.93</v>
      </c>
      <c r="M441" s="109">
        <v>38.32</v>
      </c>
      <c r="N441" s="109">
        <v>33.270000000000003</v>
      </c>
      <c r="O441" s="109">
        <v>39.92</v>
      </c>
    </row>
    <row r="442" spans="1:15" ht="57" customHeight="1">
      <c r="A442" s="107" t="s">
        <v>2377</v>
      </c>
      <c r="B442" s="108" t="s">
        <v>2378</v>
      </c>
      <c r="C442" s="108" t="s">
        <v>2379</v>
      </c>
      <c r="D442" s="108" t="s">
        <v>740</v>
      </c>
      <c r="E442" s="108" t="s">
        <v>2815</v>
      </c>
      <c r="F442" s="108" t="s">
        <v>2949</v>
      </c>
      <c r="G442" s="108" t="s">
        <v>227</v>
      </c>
      <c r="H442" s="109">
        <v>30.71</v>
      </c>
      <c r="I442" s="110"/>
      <c r="J442" s="109">
        <v>31.93</v>
      </c>
      <c r="K442" s="110"/>
      <c r="L442" s="109">
        <v>31.93</v>
      </c>
      <c r="M442" s="110"/>
      <c r="N442" s="109">
        <v>33.270000000000003</v>
      </c>
      <c r="O442" s="110"/>
    </row>
    <row r="443" spans="1:15" ht="57" customHeight="1">
      <c r="A443" s="107" t="s">
        <v>2950</v>
      </c>
      <c r="B443" s="108" t="s">
        <v>2378</v>
      </c>
      <c r="C443" s="108" t="s">
        <v>2379</v>
      </c>
      <c r="D443" s="108" t="s">
        <v>740</v>
      </c>
      <c r="E443" s="108" t="s">
        <v>2815</v>
      </c>
      <c r="F443" s="108" t="s">
        <v>2951</v>
      </c>
      <c r="G443" s="108" t="s">
        <v>227</v>
      </c>
      <c r="H443" s="109">
        <v>25.58</v>
      </c>
      <c r="I443" s="110"/>
      <c r="J443" s="109">
        <v>26.37</v>
      </c>
      <c r="K443" s="110"/>
      <c r="L443" s="110"/>
      <c r="M443" s="110"/>
      <c r="N443" s="110"/>
      <c r="O443" s="110"/>
    </row>
    <row r="444" spans="1:15" ht="57" customHeight="1">
      <c r="A444" s="107" t="s">
        <v>2950</v>
      </c>
      <c r="B444" s="108" t="s">
        <v>2378</v>
      </c>
      <c r="C444" s="108" t="s">
        <v>2379</v>
      </c>
      <c r="D444" s="108" t="s">
        <v>740</v>
      </c>
      <c r="E444" s="108" t="s">
        <v>2815</v>
      </c>
      <c r="F444" s="108" t="s">
        <v>2952</v>
      </c>
      <c r="G444" s="108" t="s">
        <v>227</v>
      </c>
      <c r="H444" s="109">
        <v>33.200000000000003</v>
      </c>
      <c r="I444" s="110"/>
      <c r="J444" s="109">
        <v>35.39</v>
      </c>
      <c r="K444" s="110"/>
      <c r="L444" s="110"/>
      <c r="M444" s="110"/>
      <c r="N444" s="110"/>
      <c r="O444" s="110"/>
    </row>
    <row r="445" spans="1:15" ht="57" customHeight="1">
      <c r="A445" s="107" t="s">
        <v>2950</v>
      </c>
      <c r="B445" s="108" t="s">
        <v>2378</v>
      </c>
      <c r="C445" s="108" t="s">
        <v>2379</v>
      </c>
      <c r="D445" s="108" t="s">
        <v>740</v>
      </c>
      <c r="E445" s="108" t="s">
        <v>2815</v>
      </c>
      <c r="F445" s="108" t="s">
        <v>2953</v>
      </c>
      <c r="G445" s="108" t="s">
        <v>227</v>
      </c>
      <c r="H445" s="109">
        <v>29.47</v>
      </c>
      <c r="I445" s="110"/>
      <c r="J445" s="109">
        <v>31.41</v>
      </c>
      <c r="K445" s="110"/>
      <c r="L445" s="110"/>
      <c r="M445" s="110"/>
      <c r="N445" s="110"/>
      <c r="O445" s="110"/>
    </row>
    <row r="446" spans="1:15" ht="57" customHeight="1">
      <c r="A446" s="107" t="s">
        <v>2950</v>
      </c>
      <c r="B446" s="108" t="s">
        <v>2378</v>
      </c>
      <c r="C446" s="108" t="s">
        <v>2379</v>
      </c>
      <c r="D446" s="108" t="s">
        <v>740</v>
      </c>
      <c r="E446" s="108" t="s">
        <v>2815</v>
      </c>
      <c r="F446" s="108" t="s">
        <v>2816</v>
      </c>
      <c r="G446" s="108" t="s">
        <v>227</v>
      </c>
      <c r="H446" s="110"/>
      <c r="I446" s="110"/>
      <c r="J446" s="110"/>
      <c r="K446" s="110"/>
      <c r="L446" s="110"/>
      <c r="M446" s="110"/>
      <c r="N446" s="110"/>
      <c r="O446" s="110"/>
    </row>
    <row r="447" spans="1:15" ht="57" customHeight="1">
      <c r="A447" s="107" t="s">
        <v>2950</v>
      </c>
      <c r="B447" s="108" t="s">
        <v>2378</v>
      </c>
      <c r="C447" s="108" t="s">
        <v>2379</v>
      </c>
      <c r="D447" s="108" t="s">
        <v>740</v>
      </c>
      <c r="E447" s="108" t="s">
        <v>2815</v>
      </c>
      <c r="F447" s="108" t="s">
        <v>2816</v>
      </c>
      <c r="G447" s="108" t="s">
        <v>227</v>
      </c>
      <c r="H447" s="109">
        <v>2590.8000000000002</v>
      </c>
      <c r="I447" s="110"/>
      <c r="J447" s="109">
        <v>2690.12</v>
      </c>
      <c r="K447" s="110"/>
      <c r="L447" s="110"/>
      <c r="M447" s="110"/>
      <c r="N447" s="110"/>
      <c r="O447" s="110"/>
    </row>
    <row r="448" spans="1:15" ht="57" customHeight="1">
      <c r="A448" s="107" t="s">
        <v>2954</v>
      </c>
      <c r="B448" s="108" t="s">
        <v>2378</v>
      </c>
      <c r="C448" s="108" t="s">
        <v>2379</v>
      </c>
      <c r="D448" s="108" t="s">
        <v>2380</v>
      </c>
      <c r="E448" s="108" t="s">
        <v>2815</v>
      </c>
      <c r="F448" s="108" t="s">
        <v>2952</v>
      </c>
      <c r="G448" s="108" t="s">
        <v>227</v>
      </c>
      <c r="H448" s="109">
        <v>33.200000000000003</v>
      </c>
      <c r="I448" s="109">
        <v>39.840000000000003</v>
      </c>
      <c r="J448" s="109">
        <v>35.39</v>
      </c>
      <c r="K448" s="109">
        <v>42.47</v>
      </c>
      <c r="L448" s="110"/>
      <c r="M448" s="110"/>
      <c r="N448" s="110"/>
      <c r="O448" s="110"/>
    </row>
    <row r="449" spans="1:15" ht="57" customHeight="1">
      <c r="A449" s="107" t="s">
        <v>2954</v>
      </c>
      <c r="B449" s="108" t="s">
        <v>2378</v>
      </c>
      <c r="C449" s="108" t="s">
        <v>2379</v>
      </c>
      <c r="D449" s="108" t="s">
        <v>2380</v>
      </c>
      <c r="E449" s="108" t="s">
        <v>2815</v>
      </c>
      <c r="F449" s="108" t="s">
        <v>2953</v>
      </c>
      <c r="G449" s="108" t="s">
        <v>227</v>
      </c>
      <c r="H449" s="109">
        <v>29.47</v>
      </c>
      <c r="I449" s="109">
        <v>35.36</v>
      </c>
      <c r="J449" s="109">
        <v>31.41</v>
      </c>
      <c r="K449" s="109">
        <v>37.69</v>
      </c>
      <c r="L449" s="110"/>
      <c r="M449" s="110"/>
      <c r="N449" s="110"/>
      <c r="O449" s="110"/>
    </row>
    <row r="450" spans="1:15" ht="57" customHeight="1">
      <c r="A450" s="107" t="s">
        <v>2954</v>
      </c>
      <c r="B450" s="108" t="s">
        <v>2378</v>
      </c>
      <c r="C450" s="108" t="s">
        <v>2379</v>
      </c>
      <c r="D450" s="108" t="s">
        <v>2380</v>
      </c>
      <c r="E450" s="108" t="s">
        <v>2815</v>
      </c>
      <c r="F450" s="108" t="s">
        <v>2951</v>
      </c>
      <c r="G450" s="108" t="s">
        <v>227</v>
      </c>
      <c r="H450" s="109">
        <v>25.58</v>
      </c>
      <c r="I450" s="110"/>
      <c r="J450" s="109">
        <v>26.37</v>
      </c>
      <c r="K450" s="110"/>
      <c r="L450" s="110"/>
      <c r="M450" s="110"/>
      <c r="N450" s="110"/>
      <c r="O450" s="110"/>
    </row>
    <row r="451" spans="1:15" ht="57" customHeight="1">
      <c r="A451" s="107" t="s">
        <v>2954</v>
      </c>
      <c r="B451" s="108" t="s">
        <v>2378</v>
      </c>
      <c r="C451" s="108" t="s">
        <v>2379</v>
      </c>
      <c r="D451" s="108" t="s">
        <v>2380</v>
      </c>
      <c r="E451" s="108" t="s">
        <v>2815</v>
      </c>
      <c r="F451" s="108" t="s">
        <v>2816</v>
      </c>
      <c r="G451" s="108" t="s">
        <v>227</v>
      </c>
      <c r="H451" s="109">
        <v>2590.8000000000002</v>
      </c>
      <c r="I451" s="109">
        <v>3108.96</v>
      </c>
      <c r="J451" s="109">
        <v>2690.12</v>
      </c>
      <c r="K451" s="109">
        <v>3228.14</v>
      </c>
      <c r="L451" s="110"/>
      <c r="M451" s="110"/>
      <c r="N451" s="110"/>
      <c r="O451" s="110"/>
    </row>
    <row r="452" spans="1:15" ht="57" customHeight="1">
      <c r="A452" s="107" t="s">
        <v>2954</v>
      </c>
      <c r="B452" s="108" t="s">
        <v>2378</v>
      </c>
      <c r="C452" s="108" t="s">
        <v>2379</v>
      </c>
      <c r="D452" s="108" t="s">
        <v>2380</v>
      </c>
      <c r="E452" s="108" t="s">
        <v>2815</v>
      </c>
      <c r="F452" s="108" t="s">
        <v>2816</v>
      </c>
      <c r="G452" s="108" t="s">
        <v>227</v>
      </c>
      <c r="H452" s="110"/>
      <c r="I452" s="110"/>
      <c r="J452" s="110"/>
      <c r="K452" s="110"/>
      <c r="L452" s="110"/>
      <c r="M452" s="110"/>
      <c r="N452" s="110"/>
      <c r="O452" s="110"/>
    </row>
    <row r="453" spans="1:15" ht="57" customHeight="1">
      <c r="A453" s="107" t="s">
        <v>2381</v>
      </c>
      <c r="B453" s="108" t="s">
        <v>745</v>
      </c>
      <c r="C453" s="108" t="s">
        <v>746</v>
      </c>
      <c r="D453" s="108" t="s">
        <v>740</v>
      </c>
      <c r="E453" s="108" t="s">
        <v>2815</v>
      </c>
      <c r="F453" s="108" t="s">
        <v>2816</v>
      </c>
      <c r="G453" s="108" t="s">
        <v>227</v>
      </c>
      <c r="H453" s="109">
        <v>21.2</v>
      </c>
      <c r="I453" s="110"/>
      <c r="J453" s="109">
        <v>22.86</v>
      </c>
      <c r="K453" s="110"/>
      <c r="L453" s="109">
        <v>22.86</v>
      </c>
      <c r="M453" s="110"/>
      <c r="N453" s="109">
        <v>23.82</v>
      </c>
      <c r="O453" s="110"/>
    </row>
    <row r="454" spans="1:15" ht="57" customHeight="1">
      <c r="A454" s="107" t="s">
        <v>2381</v>
      </c>
      <c r="B454" s="108" t="s">
        <v>745</v>
      </c>
      <c r="C454" s="108" t="s">
        <v>746</v>
      </c>
      <c r="D454" s="108" t="s">
        <v>740</v>
      </c>
      <c r="E454" s="108" t="s">
        <v>2815</v>
      </c>
      <c r="F454" s="108" t="s">
        <v>2817</v>
      </c>
      <c r="G454" s="108" t="s">
        <v>227</v>
      </c>
      <c r="H454" s="109">
        <v>1502.85</v>
      </c>
      <c r="I454" s="110"/>
      <c r="J454" s="109">
        <v>1581.65</v>
      </c>
      <c r="K454" s="110"/>
      <c r="L454" s="109">
        <v>1581.65</v>
      </c>
      <c r="M454" s="110"/>
      <c r="N454" s="109">
        <v>1590.54</v>
      </c>
      <c r="O454" s="110"/>
    </row>
    <row r="455" spans="1:15" ht="57" customHeight="1">
      <c r="A455" s="107" t="s">
        <v>2377</v>
      </c>
      <c r="B455" s="108" t="s">
        <v>2378</v>
      </c>
      <c r="C455" s="108" t="s">
        <v>2379</v>
      </c>
      <c r="D455" s="108" t="s">
        <v>750</v>
      </c>
      <c r="E455" s="108" t="s">
        <v>2815</v>
      </c>
      <c r="F455" s="108" t="s">
        <v>2953</v>
      </c>
      <c r="G455" s="108" t="s">
        <v>227</v>
      </c>
      <c r="H455" s="109">
        <v>29.47</v>
      </c>
      <c r="I455" s="110"/>
      <c r="J455" s="109">
        <v>31.41</v>
      </c>
      <c r="K455" s="110"/>
      <c r="L455" s="109">
        <v>31.41</v>
      </c>
      <c r="M455" s="110"/>
      <c r="N455" s="109">
        <v>32.72</v>
      </c>
      <c r="O455" s="110"/>
    </row>
    <row r="456" spans="1:15" ht="57" customHeight="1">
      <c r="A456" s="107" t="s">
        <v>2377</v>
      </c>
      <c r="B456" s="108" t="s">
        <v>2378</v>
      </c>
      <c r="C456" s="108" t="s">
        <v>2379</v>
      </c>
      <c r="D456" s="108" t="s">
        <v>750</v>
      </c>
      <c r="E456" s="108" t="s">
        <v>2815</v>
      </c>
      <c r="F456" s="108" t="s">
        <v>2816</v>
      </c>
      <c r="G456" s="108" t="s">
        <v>227</v>
      </c>
      <c r="H456" s="110"/>
      <c r="I456" s="110"/>
      <c r="J456" s="110"/>
      <c r="K456" s="110"/>
      <c r="L456" s="110"/>
      <c r="M456" s="110"/>
      <c r="N456" s="110"/>
      <c r="O456" s="110"/>
    </row>
    <row r="457" spans="1:15" ht="57" customHeight="1">
      <c r="A457" s="107" t="s">
        <v>2377</v>
      </c>
      <c r="B457" s="108" t="s">
        <v>2378</v>
      </c>
      <c r="C457" s="108" t="s">
        <v>2379</v>
      </c>
      <c r="D457" s="108" t="s">
        <v>2383</v>
      </c>
      <c r="E457" s="108" t="s">
        <v>2815</v>
      </c>
      <c r="F457" s="108" t="s">
        <v>2816</v>
      </c>
      <c r="G457" s="108" t="s">
        <v>227</v>
      </c>
      <c r="H457" s="110"/>
      <c r="I457" s="110"/>
      <c r="J457" s="110"/>
      <c r="K457" s="110"/>
      <c r="L457" s="110"/>
      <c r="M457" s="110"/>
      <c r="N457" s="110"/>
      <c r="O457" s="110"/>
    </row>
    <row r="458" spans="1:15" ht="57" customHeight="1">
      <c r="A458" s="107" t="s">
        <v>2377</v>
      </c>
      <c r="B458" s="108" t="s">
        <v>2378</v>
      </c>
      <c r="C458" s="108" t="s">
        <v>2379</v>
      </c>
      <c r="D458" s="108" t="s">
        <v>2383</v>
      </c>
      <c r="E458" s="108" t="s">
        <v>2815</v>
      </c>
      <c r="F458" s="108" t="s">
        <v>2953</v>
      </c>
      <c r="G458" s="108" t="s">
        <v>227</v>
      </c>
      <c r="H458" s="109">
        <v>29.47</v>
      </c>
      <c r="I458" s="109">
        <v>35.36</v>
      </c>
      <c r="J458" s="109">
        <v>31.41</v>
      </c>
      <c r="K458" s="109">
        <v>37.69</v>
      </c>
      <c r="L458" s="109">
        <v>31.41</v>
      </c>
      <c r="M458" s="109">
        <v>37.69</v>
      </c>
      <c r="N458" s="109">
        <v>32.72</v>
      </c>
      <c r="O458" s="109">
        <v>39.26</v>
      </c>
    </row>
    <row r="459" spans="1:15" ht="57" customHeight="1">
      <c r="A459" s="107" t="s">
        <v>2377</v>
      </c>
      <c r="B459" s="108" t="s">
        <v>2378</v>
      </c>
      <c r="C459" s="108" t="s">
        <v>2379</v>
      </c>
      <c r="D459" s="108" t="s">
        <v>2383</v>
      </c>
      <c r="E459" s="108" t="s">
        <v>2815</v>
      </c>
      <c r="F459" s="108" t="s">
        <v>2817</v>
      </c>
      <c r="G459" s="108" t="s">
        <v>227</v>
      </c>
      <c r="H459" s="110"/>
      <c r="I459" s="110"/>
      <c r="J459" s="110"/>
      <c r="K459" s="110"/>
      <c r="L459" s="109">
        <v>2690.12</v>
      </c>
      <c r="M459" s="109">
        <v>3228.14</v>
      </c>
      <c r="N459" s="109">
        <v>2873.05</v>
      </c>
      <c r="O459" s="109">
        <v>3447.66</v>
      </c>
    </row>
    <row r="460" spans="1:15" ht="57" customHeight="1">
      <c r="A460" s="107" t="s">
        <v>2377</v>
      </c>
      <c r="B460" s="108" t="s">
        <v>2378</v>
      </c>
      <c r="C460" s="108" t="s">
        <v>2379</v>
      </c>
      <c r="D460" s="108" t="s">
        <v>750</v>
      </c>
      <c r="E460" s="108" t="s">
        <v>2815</v>
      </c>
      <c r="F460" s="108" t="s">
        <v>2817</v>
      </c>
      <c r="G460" s="108" t="s">
        <v>227</v>
      </c>
      <c r="H460" s="110"/>
      <c r="I460" s="110"/>
      <c r="J460" s="110"/>
      <c r="K460" s="110"/>
      <c r="L460" s="109">
        <v>2690.12</v>
      </c>
      <c r="M460" s="110"/>
      <c r="N460" s="109">
        <v>2873.05</v>
      </c>
      <c r="O460" s="110"/>
    </row>
    <row r="461" spans="1:15" ht="57" customHeight="1">
      <c r="A461" s="107" t="s">
        <v>2950</v>
      </c>
      <c r="B461" s="108" t="s">
        <v>2378</v>
      </c>
      <c r="C461" s="108" t="s">
        <v>2379</v>
      </c>
      <c r="D461" s="108" t="s">
        <v>750</v>
      </c>
      <c r="E461" s="108" t="s">
        <v>2815</v>
      </c>
      <c r="F461" s="108" t="s">
        <v>2952</v>
      </c>
      <c r="G461" s="108" t="s">
        <v>227</v>
      </c>
      <c r="H461" s="109">
        <v>33.200000000000003</v>
      </c>
      <c r="I461" s="110"/>
      <c r="J461" s="109">
        <v>35.39</v>
      </c>
      <c r="K461" s="110"/>
      <c r="L461" s="110"/>
      <c r="M461" s="110"/>
      <c r="N461" s="110"/>
      <c r="O461" s="110"/>
    </row>
    <row r="462" spans="1:15" ht="57" customHeight="1">
      <c r="A462" s="107" t="s">
        <v>2950</v>
      </c>
      <c r="B462" s="108" t="s">
        <v>2378</v>
      </c>
      <c r="C462" s="108" t="s">
        <v>2379</v>
      </c>
      <c r="D462" s="108" t="s">
        <v>750</v>
      </c>
      <c r="E462" s="108" t="s">
        <v>2815</v>
      </c>
      <c r="F462" s="108" t="s">
        <v>2948</v>
      </c>
      <c r="G462" s="108" t="s">
        <v>227</v>
      </c>
      <c r="H462" s="109">
        <v>21.2</v>
      </c>
      <c r="I462" s="110"/>
      <c r="J462" s="109">
        <v>22.86</v>
      </c>
      <c r="K462" s="110"/>
      <c r="L462" s="110"/>
      <c r="M462" s="110"/>
      <c r="N462" s="110"/>
      <c r="O462" s="110"/>
    </row>
    <row r="463" spans="1:15" ht="57" customHeight="1">
      <c r="A463" s="107" t="s">
        <v>2950</v>
      </c>
      <c r="B463" s="108" t="s">
        <v>2378</v>
      </c>
      <c r="C463" s="108" t="s">
        <v>2379</v>
      </c>
      <c r="D463" s="108" t="s">
        <v>750</v>
      </c>
      <c r="E463" s="108" t="s">
        <v>2815</v>
      </c>
      <c r="F463" s="108" t="s">
        <v>2816</v>
      </c>
      <c r="G463" s="108" t="s">
        <v>227</v>
      </c>
      <c r="H463" s="109">
        <v>2590.8000000000002</v>
      </c>
      <c r="I463" s="110"/>
      <c r="J463" s="109">
        <v>2690.12</v>
      </c>
      <c r="K463" s="110"/>
      <c r="L463" s="110"/>
      <c r="M463" s="110"/>
      <c r="N463" s="110"/>
      <c r="O463" s="110"/>
    </row>
    <row r="464" spans="1:15" ht="57" customHeight="1">
      <c r="A464" s="107" t="s">
        <v>2950</v>
      </c>
      <c r="B464" s="108" t="s">
        <v>2378</v>
      </c>
      <c r="C464" s="108" t="s">
        <v>2379</v>
      </c>
      <c r="D464" s="108" t="s">
        <v>750</v>
      </c>
      <c r="E464" s="108" t="s">
        <v>2815</v>
      </c>
      <c r="F464" s="108" t="s">
        <v>2816</v>
      </c>
      <c r="G464" s="108" t="s">
        <v>227</v>
      </c>
      <c r="H464" s="110"/>
      <c r="I464" s="110"/>
      <c r="J464" s="110"/>
      <c r="K464" s="110"/>
      <c r="L464" s="110"/>
      <c r="M464" s="110"/>
      <c r="N464" s="110"/>
      <c r="O464" s="110"/>
    </row>
    <row r="465" spans="1:15" ht="57" customHeight="1">
      <c r="A465" s="107" t="s">
        <v>2950</v>
      </c>
      <c r="B465" s="108" t="s">
        <v>2378</v>
      </c>
      <c r="C465" s="108" t="s">
        <v>2379</v>
      </c>
      <c r="D465" s="108" t="s">
        <v>750</v>
      </c>
      <c r="E465" s="108" t="s">
        <v>2815</v>
      </c>
      <c r="F465" s="108" t="s">
        <v>2951</v>
      </c>
      <c r="G465" s="108" t="s">
        <v>227</v>
      </c>
      <c r="H465" s="109">
        <v>25.58</v>
      </c>
      <c r="I465" s="110"/>
      <c r="J465" s="109">
        <v>26.37</v>
      </c>
      <c r="K465" s="110"/>
      <c r="L465" s="110"/>
      <c r="M465" s="110"/>
      <c r="N465" s="110"/>
      <c r="O465" s="110"/>
    </row>
    <row r="466" spans="1:15" ht="57" customHeight="1">
      <c r="A466" s="107" t="s">
        <v>2950</v>
      </c>
      <c r="B466" s="108" t="s">
        <v>2378</v>
      </c>
      <c r="C466" s="108" t="s">
        <v>2379</v>
      </c>
      <c r="D466" s="108" t="s">
        <v>750</v>
      </c>
      <c r="E466" s="108" t="s">
        <v>2815</v>
      </c>
      <c r="F466" s="108" t="s">
        <v>2949</v>
      </c>
      <c r="G466" s="108" t="s">
        <v>227</v>
      </c>
      <c r="H466" s="109">
        <v>30.71</v>
      </c>
      <c r="I466" s="110"/>
      <c r="J466" s="109">
        <v>31.93</v>
      </c>
      <c r="K466" s="110"/>
      <c r="L466" s="110"/>
      <c r="M466" s="110"/>
      <c r="N466" s="110"/>
      <c r="O466" s="110"/>
    </row>
    <row r="467" spans="1:15" ht="57" customHeight="1">
      <c r="A467" s="107" t="s">
        <v>2954</v>
      </c>
      <c r="B467" s="108" t="s">
        <v>2378</v>
      </c>
      <c r="C467" s="108" t="s">
        <v>2379</v>
      </c>
      <c r="D467" s="108" t="s">
        <v>2383</v>
      </c>
      <c r="E467" s="108" t="s">
        <v>2815</v>
      </c>
      <c r="F467" s="108" t="s">
        <v>2949</v>
      </c>
      <c r="G467" s="108" t="s">
        <v>227</v>
      </c>
      <c r="H467" s="109">
        <v>30.71</v>
      </c>
      <c r="I467" s="109">
        <v>36.85</v>
      </c>
      <c r="J467" s="109">
        <v>31.93</v>
      </c>
      <c r="K467" s="109">
        <v>38.32</v>
      </c>
      <c r="L467" s="110"/>
      <c r="M467" s="110"/>
      <c r="N467" s="110"/>
      <c r="O467" s="110"/>
    </row>
    <row r="468" spans="1:15" ht="57" customHeight="1">
      <c r="A468" s="107" t="s">
        <v>2954</v>
      </c>
      <c r="B468" s="108" t="s">
        <v>2378</v>
      </c>
      <c r="C468" s="108" t="s">
        <v>2379</v>
      </c>
      <c r="D468" s="108" t="s">
        <v>2383</v>
      </c>
      <c r="E468" s="108" t="s">
        <v>2815</v>
      </c>
      <c r="F468" s="108" t="s">
        <v>2948</v>
      </c>
      <c r="G468" s="108" t="s">
        <v>227</v>
      </c>
      <c r="H468" s="109">
        <v>21.2</v>
      </c>
      <c r="I468" s="109">
        <v>25.44</v>
      </c>
      <c r="J468" s="109">
        <v>22.86</v>
      </c>
      <c r="K468" s="109">
        <v>27.12</v>
      </c>
      <c r="L468" s="110"/>
      <c r="M468" s="110"/>
      <c r="N468" s="110"/>
      <c r="O468" s="110"/>
    </row>
    <row r="469" spans="1:15" ht="57" customHeight="1">
      <c r="A469" s="107" t="s">
        <v>2954</v>
      </c>
      <c r="B469" s="108" t="s">
        <v>2378</v>
      </c>
      <c r="C469" s="108" t="s">
        <v>2379</v>
      </c>
      <c r="D469" s="108" t="s">
        <v>2383</v>
      </c>
      <c r="E469" s="108" t="s">
        <v>2815</v>
      </c>
      <c r="F469" s="108" t="s">
        <v>2816</v>
      </c>
      <c r="G469" s="108" t="s">
        <v>227</v>
      </c>
      <c r="H469" s="109">
        <v>2590.8000000000002</v>
      </c>
      <c r="I469" s="109">
        <v>3108.96</v>
      </c>
      <c r="J469" s="109">
        <v>2690.12</v>
      </c>
      <c r="K469" s="109">
        <v>3228.14</v>
      </c>
      <c r="L469" s="110"/>
      <c r="M469" s="110"/>
      <c r="N469" s="110"/>
      <c r="O469" s="110"/>
    </row>
    <row r="470" spans="1:15" ht="57" customHeight="1">
      <c r="A470" s="107" t="s">
        <v>2954</v>
      </c>
      <c r="B470" s="108" t="s">
        <v>2378</v>
      </c>
      <c r="C470" s="108" t="s">
        <v>2379</v>
      </c>
      <c r="D470" s="108" t="s">
        <v>2383</v>
      </c>
      <c r="E470" s="108" t="s">
        <v>2815</v>
      </c>
      <c r="F470" s="108" t="s">
        <v>2952</v>
      </c>
      <c r="G470" s="108" t="s">
        <v>227</v>
      </c>
      <c r="H470" s="109">
        <v>33.200000000000003</v>
      </c>
      <c r="I470" s="109">
        <v>39.840000000000003</v>
      </c>
      <c r="J470" s="109">
        <v>35.39</v>
      </c>
      <c r="K470" s="109">
        <v>42.47</v>
      </c>
      <c r="L470" s="110"/>
      <c r="M470" s="110"/>
      <c r="N470" s="110"/>
      <c r="O470" s="110"/>
    </row>
    <row r="471" spans="1:15" ht="57" customHeight="1">
      <c r="A471" s="107" t="s">
        <v>2954</v>
      </c>
      <c r="B471" s="108" t="s">
        <v>2378</v>
      </c>
      <c r="C471" s="108" t="s">
        <v>2379</v>
      </c>
      <c r="D471" s="108" t="s">
        <v>2383</v>
      </c>
      <c r="E471" s="108" t="s">
        <v>2815</v>
      </c>
      <c r="F471" s="108" t="s">
        <v>2951</v>
      </c>
      <c r="G471" s="108" t="s">
        <v>227</v>
      </c>
      <c r="H471" s="109">
        <v>25.58</v>
      </c>
      <c r="I471" s="110"/>
      <c r="J471" s="109">
        <v>26.37</v>
      </c>
      <c r="K471" s="110"/>
      <c r="L471" s="110"/>
      <c r="M471" s="110"/>
      <c r="N471" s="110"/>
      <c r="O471" s="110"/>
    </row>
    <row r="472" spans="1:15" ht="57" customHeight="1">
      <c r="A472" s="107" t="s">
        <v>2954</v>
      </c>
      <c r="B472" s="108" t="s">
        <v>2378</v>
      </c>
      <c r="C472" s="108" t="s">
        <v>2379</v>
      </c>
      <c r="D472" s="108" t="s">
        <v>2383</v>
      </c>
      <c r="E472" s="108" t="s">
        <v>2815</v>
      </c>
      <c r="F472" s="108" t="s">
        <v>2816</v>
      </c>
      <c r="G472" s="108" t="s">
        <v>227</v>
      </c>
      <c r="H472" s="110"/>
      <c r="I472" s="110"/>
      <c r="J472" s="110"/>
      <c r="K472" s="110"/>
      <c r="L472" s="110"/>
      <c r="M472" s="110"/>
      <c r="N472" s="110"/>
      <c r="O472" s="110"/>
    </row>
    <row r="473" spans="1:15" ht="57" customHeight="1">
      <c r="A473" s="107" t="s">
        <v>2377</v>
      </c>
      <c r="B473" s="108" t="s">
        <v>2378</v>
      </c>
      <c r="C473" s="108" t="s">
        <v>2379</v>
      </c>
      <c r="D473" s="108" t="s">
        <v>767</v>
      </c>
      <c r="E473" s="108" t="s">
        <v>2815</v>
      </c>
      <c r="F473" s="108" t="s">
        <v>2816</v>
      </c>
      <c r="G473" s="108" t="s">
        <v>227</v>
      </c>
      <c r="H473" s="110"/>
      <c r="I473" s="110"/>
      <c r="J473" s="110"/>
      <c r="K473" s="110"/>
      <c r="L473" s="110"/>
      <c r="M473" s="110"/>
      <c r="N473" s="110"/>
      <c r="O473" s="110"/>
    </row>
    <row r="474" spans="1:15" ht="57" customHeight="1">
      <c r="A474" s="107" t="s">
        <v>2377</v>
      </c>
      <c r="B474" s="108" t="s">
        <v>2378</v>
      </c>
      <c r="C474" s="108" t="s">
        <v>2379</v>
      </c>
      <c r="D474" s="108" t="s">
        <v>2385</v>
      </c>
      <c r="E474" s="108" t="s">
        <v>2815</v>
      </c>
      <c r="F474" s="108" t="s">
        <v>2817</v>
      </c>
      <c r="G474" s="108" t="s">
        <v>227</v>
      </c>
      <c r="H474" s="110"/>
      <c r="I474" s="110"/>
      <c r="J474" s="110"/>
      <c r="K474" s="110"/>
      <c r="L474" s="109">
        <v>2690.12</v>
      </c>
      <c r="M474" s="109">
        <v>3228.14</v>
      </c>
      <c r="N474" s="109">
        <v>2873.05</v>
      </c>
      <c r="O474" s="109">
        <v>3447.66</v>
      </c>
    </row>
    <row r="475" spans="1:15" ht="57" customHeight="1">
      <c r="A475" s="107" t="s">
        <v>2377</v>
      </c>
      <c r="B475" s="108" t="s">
        <v>2378</v>
      </c>
      <c r="C475" s="108" t="s">
        <v>2379</v>
      </c>
      <c r="D475" s="108" t="s">
        <v>767</v>
      </c>
      <c r="E475" s="108" t="s">
        <v>2815</v>
      </c>
      <c r="F475" s="108" t="s">
        <v>2817</v>
      </c>
      <c r="G475" s="108" t="s">
        <v>227</v>
      </c>
      <c r="H475" s="110"/>
      <c r="I475" s="110"/>
      <c r="J475" s="110"/>
      <c r="K475" s="110"/>
      <c r="L475" s="109">
        <v>2690.12</v>
      </c>
      <c r="M475" s="110"/>
      <c r="N475" s="109">
        <v>2873.05</v>
      </c>
      <c r="O475" s="110"/>
    </row>
    <row r="476" spans="1:15" ht="57" customHeight="1">
      <c r="A476" s="107" t="s">
        <v>2377</v>
      </c>
      <c r="B476" s="108" t="s">
        <v>2378</v>
      </c>
      <c r="C476" s="108" t="s">
        <v>2379</v>
      </c>
      <c r="D476" s="108" t="s">
        <v>767</v>
      </c>
      <c r="E476" s="108" t="s">
        <v>2815</v>
      </c>
      <c r="F476" s="108" t="s">
        <v>2952</v>
      </c>
      <c r="G476" s="108" t="s">
        <v>227</v>
      </c>
      <c r="H476" s="109">
        <v>33.200000000000003</v>
      </c>
      <c r="I476" s="110"/>
      <c r="J476" s="109">
        <v>35.39</v>
      </c>
      <c r="K476" s="110"/>
      <c r="L476" s="109">
        <v>35.39</v>
      </c>
      <c r="M476" s="110"/>
      <c r="N476" s="109">
        <v>36.869999999999997</v>
      </c>
      <c r="O476" s="110"/>
    </row>
    <row r="477" spans="1:15" ht="57" customHeight="1">
      <c r="A477" s="107" t="s">
        <v>2377</v>
      </c>
      <c r="B477" s="108" t="s">
        <v>2378</v>
      </c>
      <c r="C477" s="108" t="s">
        <v>2379</v>
      </c>
      <c r="D477" s="108" t="s">
        <v>2385</v>
      </c>
      <c r="E477" s="108" t="s">
        <v>2815</v>
      </c>
      <c r="F477" s="108" t="s">
        <v>2952</v>
      </c>
      <c r="G477" s="108" t="s">
        <v>227</v>
      </c>
      <c r="H477" s="109">
        <v>33.200000000000003</v>
      </c>
      <c r="I477" s="109">
        <v>39.840000000000003</v>
      </c>
      <c r="J477" s="109">
        <v>35.39</v>
      </c>
      <c r="K477" s="109">
        <v>42.47</v>
      </c>
      <c r="L477" s="109">
        <v>35.39</v>
      </c>
      <c r="M477" s="109">
        <v>42.47</v>
      </c>
      <c r="N477" s="109">
        <v>36.869999999999997</v>
      </c>
      <c r="O477" s="109">
        <v>44.24</v>
      </c>
    </row>
    <row r="478" spans="1:15" ht="57" customHeight="1">
      <c r="A478" s="107" t="s">
        <v>2377</v>
      </c>
      <c r="B478" s="108" t="s">
        <v>2378</v>
      </c>
      <c r="C478" s="108" t="s">
        <v>2379</v>
      </c>
      <c r="D478" s="108" t="s">
        <v>2385</v>
      </c>
      <c r="E478" s="108" t="s">
        <v>2815</v>
      </c>
      <c r="F478" s="108" t="s">
        <v>2816</v>
      </c>
      <c r="G478" s="108" t="s">
        <v>227</v>
      </c>
      <c r="H478" s="110"/>
      <c r="I478" s="110"/>
      <c r="J478" s="110"/>
      <c r="K478" s="110"/>
      <c r="L478" s="110"/>
      <c r="M478" s="110"/>
      <c r="N478" s="110"/>
      <c r="O478" s="110"/>
    </row>
    <row r="479" spans="1:15" ht="57" customHeight="1">
      <c r="A479" s="107" t="s">
        <v>2950</v>
      </c>
      <c r="B479" s="108" t="s">
        <v>2378</v>
      </c>
      <c r="C479" s="108" t="s">
        <v>2379</v>
      </c>
      <c r="D479" s="108" t="s">
        <v>767</v>
      </c>
      <c r="E479" s="108" t="s">
        <v>2815</v>
      </c>
      <c r="F479" s="108" t="s">
        <v>2948</v>
      </c>
      <c r="G479" s="108" t="s">
        <v>227</v>
      </c>
      <c r="H479" s="109">
        <v>21.2</v>
      </c>
      <c r="I479" s="110"/>
      <c r="J479" s="109">
        <v>22.86</v>
      </c>
      <c r="K479" s="110"/>
      <c r="L479" s="110"/>
      <c r="M479" s="110"/>
      <c r="N479" s="110"/>
      <c r="O479" s="110"/>
    </row>
    <row r="480" spans="1:15" ht="57" customHeight="1">
      <c r="A480" s="107" t="s">
        <v>2950</v>
      </c>
      <c r="B480" s="108" t="s">
        <v>2378</v>
      </c>
      <c r="C480" s="108" t="s">
        <v>2379</v>
      </c>
      <c r="D480" s="108" t="s">
        <v>767</v>
      </c>
      <c r="E480" s="108" t="s">
        <v>2815</v>
      </c>
      <c r="F480" s="108" t="s">
        <v>2816</v>
      </c>
      <c r="G480" s="108" t="s">
        <v>227</v>
      </c>
      <c r="H480" s="110"/>
      <c r="I480" s="110"/>
      <c r="J480" s="110"/>
      <c r="K480" s="110"/>
      <c r="L480" s="110"/>
      <c r="M480" s="110"/>
      <c r="N480" s="110"/>
      <c r="O480" s="110"/>
    </row>
    <row r="481" spans="1:15" ht="57" customHeight="1">
      <c r="A481" s="107" t="s">
        <v>2950</v>
      </c>
      <c r="B481" s="108" t="s">
        <v>2378</v>
      </c>
      <c r="C481" s="108" t="s">
        <v>2379</v>
      </c>
      <c r="D481" s="108" t="s">
        <v>767</v>
      </c>
      <c r="E481" s="108" t="s">
        <v>2815</v>
      </c>
      <c r="F481" s="108" t="s">
        <v>2953</v>
      </c>
      <c r="G481" s="108" t="s">
        <v>227</v>
      </c>
      <c r="H481" s="109">
        <v>29.47</v>
      </c>
      <c r="I481" s="110"/>
      <c r="J481" s="109">
        <v>31.41</v>
      </c>
      <c r="K481" s="110"/>
      <c r="L481" s="110"/>
      <c r="M481" s="110"/>
      <c r="N481" s="110"/>
      <c r="O481" s="110"/>
    </row>
    <row r="482" spans="1:15" ht="57" customHeight="1">
      <c r="A482" s="107" t="s">
        <v>2950</v>
      </c>
      <c r="B482" s="108" t="s">
        <v>2378</v>
      </c>
      <c r="C482" s="108" t="s">
        <v>2379</v>
      </c>
      <c r="D482" s="108" t="s">
        <v>767</v>
      </c>
      <c r="E482" s="108" t="s">
        <v>2815</v>
      </c>
      <c r="F482" s="108" t="s">
        <v>2816</v>
      </c>
      <c r="G482" s="108" t="s">
        <v>227</v>
      </c>
      <c r="H482" s="109">
        <v>2590.8000000000002</v>
      </c>
      <c r="I482" s="110"/>
      <c r="J482" s="109">
        <v>2690.12</v>
      </c>
      <c r="K482" s="110"/>
      <c r="L482" s="110"/>
      <c r="M482" s="110"/>
      <c r="N482" s="110"/>
      <c r="O482" s="110"/>
    </row>
    <row r="483" spans="1:15" ht="57" customHeight="1">
      <c r="A483" s="107" t="s">
        <v>2950</v>
      </c>
      <c r="B483" s="108" t="s">
        <v>2378</v>
      </c>
      <c r="C483" s="108" t="s">
        <v>2379</v>
      </c>
      <c r="D483" s="108" t="s">
        <v>767</v>
      </c>
      <c r="E483" s="108" t="s">
        <v>2815</v>
      </c>
      <c r="F483" s="108" t="s">
        <v>2951</v>
      </c>
      <c r="G483" s="108" t="s">
        <v>227</v>
      </c>
      <c r="H483" s="109">
        <v>25.58</v>
      </c>
      <c r="I483" s="110"/>
      <c r="J483" s="109">
        <v>26.37</v>
      </c>
      <c r="K483" s="110"/>
      <c r="L483" s="110"/>
      <c r="M483" s="110"/>
      <c r="N483" s="110"/>
      <c r="O483" s="110"/>
    </row>
    <row r="484" spans="1:15" ht="57" customHeight="1">
      <c r="A484" s="107" t="s">
        <v>2950</v>
      </c>
      <c r="B484" s="108" t="s">
        <v>2378</v>
      </c>
      <c r="C484" s="108" t="s">
        <v>2379</v>
      </c>
      <c r="D484" s="108" t="s">
        <v>767</v>
      </c>
      <c r="E484" s="108" t="s">
        <v>2815</v>
      </c>
      <c r="F484" s="108" t="s">
        <v>2949</v>
      </c>
      <c r="G484" s="108" t="s">
        <v>227</v>
      </c>
      <c r="H484" s="109">
        <v>30.71</v>
      </c>
      <c r="I484" s="110"/>
      <c r="J484" s="109">
        <v>31.93</v>
      </c>
      <c r="K484" s="110"/>
      <c r="L484" s="110"/>
      <c r="M484" s="110"/>
      <c r="N484" s="110"/>
      <c r="O484" s="110"/>
    </row>
    <row r="485" spans="1:15" ht="57" customHeight="1">
      <c r="A485" s="107" t="s">
        <v>2954</v>
      </c>
      <c r="B485" s="108" t="s">
        <v>2378</v>
      </c>
      <c r="C485" s="108" t="s">
        <v>2379</v>
      </c>
      <c r="D485" s="108" t="s">
        <v>2385</v>
      </c>
      <c r="E485" s="108" t="s">
        <v>2815</v>
      </c>
      <c r="F485" s="108" t="s">
        <v>2816</v>
      </c>
      <c r="G485" s="108" t="s">
        <v>227</v>
      </c>
      <c r="H485" s="110"/>
      <c r="I485" s="110"/>
      <c r="J485" s="110"/>
      <c r="K485" s="110"/>
      <c r="L485" s="110"/>
      <c r="M485" s="110"/>
      <c r="N485" s="110"/>
      <c r="O485" s="110"/>
    </row>
    <row r="486" spans="1:15" ht="57" customHeight="1">
      <c r="A486" s="107" t="s">
        <v>2954</v>
      </c>
      <c r="B486" s="108" t="s">
        <v>2378</v>
      </c>
      <c r="C486" s="108" t="s">
        <v>2379</v>
      </c>
      <c r="D486" s="108" t="s">
        <v>2385</v>
      </c>
      <c r="E486" s="108" t="s">
        <v>2815</v>
      </c>
      <c r="F486" s="108" t="s">
        <v>2948</v>
      </c>
      <c r="G486" s="108" t="s">
        <v>227</v>
      </c>
      <c r="H486" s="109">
        <v>21.2</v>
      </c>
      <c r="I486" s="109">
        <v>25.44</v>
      </c>
      <c r="J486" s="109">
        <v>22.86</v>
      </c>
      <c r="K486" s="109">
        <v>27.12</v>
      </c>
      <c r="L486" s="110"/>
      <c r="M486" s="110"/>
      <c r="N486" s="110"/>
      <c r="O486" s="110"/>
    </row>
    <row r="487" spans="1:15" ht="57" customHeight="1">
      <c r="A487" s="107" t="s">
        <v>2954</v>
      </c>
      <c r="B487" s="108" t="s">
        <v>2378</v>
      </c>
      <c r="C487" s="108" t="s">
        <v>2379</v>
      </c>
      <c r="D487" s="108" t="s">
        <v>2385</v>
      </c>
      <c r="E487" s="108" t="s">
        <v>2815</v>
      </c>
      <c r="F487" s="108" t="s">
        <v>2953</v>
      </c>
      <c r="G487" s="108" t="s">
        <v>227</v>
      </c>
      <c r="H487" s="109">
        <v>29.47</v>
      </c>
      <c r="I487" s="109">
        <v>35.36</v>
      </c>
      <c r="J487" s="109">
        <v>31.41</v>
      </c>
      <c r="K487" s="109">
        <v>37.69</v>
      </c>
      <c r="L487" s="110"/>
      <c r="M487" s="110"/>
      <c r="N487" s="110"/>
      <c r="O487" s="110"/>
    </row>
    <row r="488" spans="1:15" ht="57" customHeight="1">
      <c r="A488" s="107" t="s">
        <v>2954</v>
      </c>
      <c r="B488" s="108" t="s">
        <v>2378</v>
      </c>
      <c r="C488" s="108" t="s">
        <v>2379</v>
      </c>
      <c r="D488" s="108" t="s">
        <v>2385</v>
      </c>
      <c r="E488" s="108" t="s">
        <v>2815</v>
      </c>
      <c r="F488" s="108" t="s">
        <v>2951</v>
      </c>
      <c r="G488" s="108" t="s">
        <v>227</v>
      </c>
      <c r="H488" s="109">
        <v>25.58</v>
      </c>
      <c r="I488" s="110"/>
      <c r="J488" s="109">
        <v>26.37</v>
      </c>
      <c r="K488" s="110"/>
      <c r="L488" s="110"/>
      <c r="M488" s="110"/>
      <c r="N488" s="110"/>
      <c r="O488" s="110"/>
    </row>
    <row r="489" spans="1:15" ht="57" customHeight="1">
      <c r="A489" s="107" t="s">
        <v>2954</v>
      </c>
      <c r="B489" s="108" t="s">
        <v>2378</v>
      </c>
      <c r="C489" s="108" t="s">
        <v>2379</v>
      </c>
      <c r="D489" s="108" t="s">
        <v>2385</v>
      </c>
      <c r="E489" s="108" t="s">
        <v>2815</v>
      </c>
      <c r="F489" s="108" t="s">
        <v>2949</v>
      </c>
      <c r="G489" s="108" t="s">
        <v>227</v>
      </c>
      <c r="H489" s="109">
        <v>30.71</v>
      </c>
      <c r="I489" s="109">
        <v>36.85</v>
      </c>
      <c r="J489" s="109">
        <v>31.93</v>
      </c>
      <c r="K489" s="109">
        <v>38.32</v>
      </c>
      <c r="L489" s="110"/>
      <c r="M489" s="110"/>
      <c r="N489" s="110"/>
      <c r="O489" s="110"/>
    </row>
    <row r="490" spans="1:15" ht="57" customHeight="1">
      <c r="A490" s="107" t="s">
        <v>2954</v>
      </c>
      <c r="B490" s="108" t="s">
        <v>2378</v>
      </c>
      <c r="C490" s="108" t="s">
        <v>2379</v>
      </c>
      <c r="D490" s="108" t="s">
        <v>2385</v>
      </c>
      <c r="E490" s="108" t="s">
        <v>2815</v>
      </c>
      <c r="F490" s="108" t="s">
        <v>2816</v>
      </c>
      <c r="G490" s="108" t="s">
        <v>227</v>
      </c>
      <c r="H490" s="109">
        <v>2590.8000000000002</v>
      </c>
      <c r="I490" s="109">
        <v>3108.96</v>
      </c>
      <c r="J490" s="109">
        <v>2690.12</v>
      </c>
      <c r="K490" s="109">
        <v>3228.14</v>
      </c>
      <c r="L490" s="110"/>
      <c r="M490" s="110"/>
      <c r="N490" s="110"/>
      <c r="O490" s="110"/>
    </row>
    <row r="491" spans="1:15" ht="57" customHeight="1">
      <c r="A491" s="107" t="s">
        <v>2377</v>
      </c>
      <c r="B491" s="108" t="s">
        <v>2378</v>
      </c>
      <c r="C491" s="108" t="s">
        <v>2379</v>
      </c>
      <c r="D491" s="108" t="s">
        <v>776</v>
      </c>
      <c r="E491" s="108" t="s">
        <v>2815</v>
      </c>
      <c r="F491" s="108" t="s">
        <v>2817</v>
      </c>
      <c r="G491" s="108" t="s">
        <v>227</v>
      </c>
      <c r="H491" s="110"/>
      <c r="I491" s="110"/>
      <c r="J491" s="110"/>
      <c r="K491" s="110"/>
      <c r="L491" s="109">
        <v>2690.12</v>
      </c>
      <c r="M491" s="110"/>
      <c r="N491" s="109">
        <v>2873.05</v>
      </c>
      <c r="O491" s="110"/>
    </row>
    <row r="492" spans="1:15" ht="57" customHeight="1">
      <c r="A492" s="107" t="s">
        <v>2377</v>
      </c>
      <c r="B492" s="108" t="s">
        <v>2378</v>
      </c>
      <c r="C492" s="108" t="s">
        <v>2379</v>
      </c>
      <c r="D492" s="108" t="s">
        <v>776</v>
      </c>
      <c r="E492" s="108" t="s">
        <v>2815</v>
      </c>
      <c r="F492" s="108" t="s">
        <v>2951</v>
      </c>
      <c r="G492" s="108" t="s">
        <v>227</v>
      </c>
      <c r="H492" s="109">
        <v>25.58</v>
      </c>
      <c r="I492" s="110"/>
      <c r="J492" s="109">
        <v>26.37</v>
      </c>
      <c r="K492" s="110"/>
      <c r="L492" s="109">
        <v>26.37</v>
      </c>
      <c r="M492" s="110"/>
      <c r="N492" s="109">
        <v>27.24</v>
      </c>
      <c r="O492" s="110"/>
    </row>
    <row r="493" spans="1:15" ht="57" customHeight="1">
      <c r="A493" s="107" t="s">
        <v>2377</v>
      </c>
      <c r="B493" s="108" t="s">
        <v>2378</v>
      </c>
      <c r="C493" s="108" t="s">
        <v>2379</v>
      </c>
      <c r="D493" s="108" t="s">
        <v>776</v>
      </c>
      <c r="E493" s="108" t="s">
        <v>2815</v>
      </c>
      <c r="F493" s="108" t="s">
        <v>2816</v>
      </c>
      <c r="G493" s="108" t="s">
        <v>227</v>
      </c>
      <c r="H493" s="110"/>
      <c r="I493" s="110"/>
      <c r="J493" s="110"/>
      <c r="K493" s="110"/>
      <c r="L493" s="110"/>
      <c r="M493" s="110"/>
      <c r="N493" s="110"/>
      <c r="O493" s="110"/>
    </row>
    <row r="494" spans="1:15" ht="57" customHeight="1">
      <c r="A494" s="107" t="s">
        <v>2950</v>
      </c>
      <c r="B494" s="108" t="s">
        <v>2378</v>
      </c>
      <c r="C494" s="108" t="s">
        <v>2379</v>
      </c>
      <c r="D494" s="108" t="s">
        <v>776</v>
      </c>
      <c r="E494" s="108" t="s">
        <v>2815</v>
      </c>
      <c r="F494" s="108" t="s">
        <v>2953</v>
      </c>
      <c r="G494" s="108" t="s">
        <v>227</v>
      </c>
      <c r="H494" s="109">
        <v>29.47</v>
      </c>
      <c r="I494" s="110"/>
      <c r="J494" s="109">
        <v>31.41</v>
      </c>
      <c r="K494" s="110"/>
      <c r="L494" s="110"/>
      <c r="M494" s="110"/>
      <c r="N494" s="110"/>
      <c r="O494" s="110"/>
    </row>
    <row r="495" spans="1:15" ht="57" customHeight="1">
      <c r="A495" s="107" t="s">
        <v>2950</v>
      </c>
      <c r="B495" s="108" t="s">
        <v>2378</v>
      </c>
      <c r="C495" s="108" t="s">
        <v>2379</v>
      </c>
      <c r="D495" s="108" t="s">
        <v>776</v>
      </c>
      <c r="E495" s="108" t="s">
        <v>2815</v>
      </c>
      <c r="F495" s="108" t="s">
        <v>2952</v>
      </c>
      <c r="G495" s="108" t="s">
        <v>227</v>
      </c>
      <c r="H495" s="109">
        <v>33.200000000000003</v>
      </c>
      <c r="I495" s="110"/>
      <c r="J495" s="109">
        <v>35.39</v>
      </c>
      <c r="K495" s="110"/>
      <c r="L495" s="110"/>
      <c r="M495" s="110"/>
      <c r="N495" s="110"/>
      <c r="O495" s="110"/>
    </row>
    <row r="496" spans="1:15" ht="57" customHeight="1">
      <c r="A496" s="107" t="s">
        <v>2950</v>
      </c>
      <c r="B496" s="108" t="s">
        <v>2378</v>
      </c>
      <c r="C496" s="108" t="s">
        <v>2379</v>
      </c>
      <c r="D496" s="108" t="s">
        <v>776</v>
      </c>
      <c r="E496" s="108" t="s">
        <v>2815</v>
      </c>
      <c r="F496" s="108" t="s">
        <v>2816</v>
      </c>
      <c r="G496" s="108" t="s">
        <v>227</v>
      </c>
      <c r="H496" s="109">
        <v>2590.8000000000002</v>
      </c>
      <c r="I496" s="110"/>
      <c r="J496" s="109">
        <v>2690.12</v>
      </c>
      <c r="K496" s="110"/>
      <c r="L496" s="110"/>
      <c r="M496" s="110"/>
      <c r="N496" s="110"/>
      <c r="O496" s="110"/>
    </row>
    <row r="497" spans="1:15" ht="57" customHeight="1">
      <c r="A497" s="107" t="s">
        <v>2950</v>
      </c>
      <c r="B497" s="108" t="s">
        <v>2378</v>
      </c>
      <c r="C497" s="108" t="s">
        <v>2379</v>
      </c>
      <c r="D497" s="108" t="s">
        <v>776</v>
      </c>
      <c r="E497" s="108" t="s">
        <v>2815</v>
      </c>
      <c r="F497" s="108" t="s">
        <v>2816</v>
      </c>
      <c r="G497" s="108" t="s">
        <v>227</v>
      </c>
      <c r="H497" s="110"/>
      <c r="I497" s="110"/>
      <c r="J497" s="110"/>
      <c r="K497" s="110"/>
      <c r="L497" s="110"/>
      <c r="M497" s="110"/>
      <c r="N497" s="110"/>
      <c r="O497" s="110"/>
    </row>
    <row r="498" spans="1:15" ht="57" customHeight="1">
      <c r="A498" s="107" t="s">
        <v>2950</v>
      </c>
      <c r="B498" s="108" t="s">
        <v>2378</v>
      </c>
      <c r="C498" s="108" t="s">
        <v>2379</v>
      </c>
      <c r="D498" s="108" t="s">
        <v>776</v>
      </c>
      <c r="E498" s="108" t="s">
        <v>2815</v>
      </c>
      <c r="F498" s="108" t="s">
        <v>2948</v>
      </c>
      <c r="G498" s="108" t="s">
        <v>227</v>
      </c>
      <c r="H498" s="109">
        <v>21.2</v>
      </c>
      <c r="I498" s="110"/>
      <c r="J498" s="109">
        <v>22.86</v>
      </c>
      <c r="K498" s="110"/>
      <c r="L498" s="110"/>
      <c r="M498" s="110"/>
      <c r="N498" s="110"/>
      <c r="O498" s="110"/>
    </row>
    <row r="499" spans="1:15" ht="57" customHeight="1">
      <c r="A499" s="107" t="s">
        <v>2950</v>
      </c>
      <c r="B499" s="108" t="s">
        <v>2378</v>
      </c>
      <c r="C499" s="108" t="s">
        <v>2379</v>
      </c>
      <c r="D499" s="108" t="s">
        <v>776</v>
      </c>
      <c r="E499" s="108" t="s">
        <v>2815</v>
      </c>
      <c r="F499" s="108" t="s">
        <v>2949</v>
      </c>
      <c r="G499" s="108" t="s">
        <v>227</v>
      </c>
      <c r="H499" s="109">
        <v>30.71</v>
      </c>
      <c r="I499" s="110"/>
      <c r="J499" s="109">
        <v>31.93</v>
      </c>
      <c r="K499" s="110"/>
      <c r="L499" s="110"/>
      <c r="M499" s="110"/>
      <c r="N499" s="110"/>
      <c r="O499" s="110"/>
    </row>
    <row r="500" spans="1:15" ht="28.5" customHeight="1">
      <c r="A500" s="206" t="s">
        <v>777</v>
      </c>
      <c r="B500" s="206" t="s">
        <v>777</v>
      </c>
      <c r="C500" s="206" t="s">
        <v>777</v>
      </c>
      <c r="D500" s="206" t="s">
        <v>777</v>
      </c>
      <c r="E500" s="206" t="s">
        <v>777</v>
      </c>
      <c r="F500" s="206" t="s">
        <v>777</v>
      </c>
      <c r="G500" s="206" t="s">
        <v>777</v>
      </c>
      <c r="H500" s="206" t="s">
        <v>777</v>
      </c>
      <c r="I500" s="206" t="s">
        <v>777</v>
      </c>
      <c r="J500" s="206" t="s">
        <v>777</v>
      </c>
      <c r="K500" s="206" t="s">
        <v>777</v>
      </c>
      <c r="L500" s="206" t="s">
        <v>777</v>
      </c>
      <c r="M500" s="206" t="s">
        <v>777</v>
      </c>
      <c r="N500" s="206" t="s">
        <v>777</v>
      </c>
      <c r="O500" s="206" t="s">
        <v>777</v>
      </c>
    </row>
    <row r="501" spans="1:15" ht="57" customHeight="1">
      <c r="A501" s="107" t="s">
        <v>2392</v>
      </c>
      <c r="B501" s="108" t="s">
        <v>2393</v>
      </c>
      <c r="C501" s="108" t="s">
        <v>2394</v>
      </c>
      <c r="D501" s="108" t="s">
        <v>2955</v>
      </c>
      <c r="E501" s="108" t="s">
        <v>2815</v>
      </c>
      <c r="F501" s="108" t="s">
        <v>2817</v>
      </c>
      <c r="G501" s="108" t="s">
        <v>227</v>
      </c>
      <c r="H501" s="110"/>
      <c r="I501" s="110"/>
      <c r="J501" s="109">
        <v>2704.64</v>
      </c>
      <c r="K501" s="109">
        <v>3245.57</v>
      </c>
      <c r="L501" s="110"/>
      <c r="M501" s="110"/>
      <c r="N501" s="109">
        <v>2704.93</v>
      </c>
      <c r="O501" s="109">
        <v>3245.92</v>
      </c>
    </row>
    <row r="502" spans="1:15" ht="57" customHeight="1">
      <c r="A502" s="107" t="s">
        <v>2392</v>
      </c>
      <c r="B502" s="108" t="s">
        <v>2393</v>
      </c>
      <c r="C502" s="108" t="s">
        <v>2394</v>
      </c>
      <c r="D502" s="108" t="s">
        <v>2955</v>
      </c>
      <c r="E502" s="108" t="s">
        <v>2815</v>
      </c>
      <c r="F502" s="108" t="s">
        <v>2956</v>
      </c>
      <c r="G502" s="108" t="s">
        <v>227</v>
      </c>
      <c r="H502" s="110"/>
      <c r="I502" s="110"/>
      <c r="J502" s="109">
        <v>31.43</v>
      </c>
      <c r="K502" s="109">
        <v>37.72</v>
      </c>
      <c r="L502" s="110"/>
      <c r="M502" s="110"/>
      <c r="N502" s="109">
        <v>32.119999999999997</v>
      </c>
      <c r="O502" s="109">
        <v>38.54</v>
      </c>
    </row>
    <row r="503" spans="1:15" ht="57" customHeight="1">
      <c r="A503" s="107" t="s">
        <v>2392</v>
      </c>
      <c r="B503" s="108" t="s">
        <v>2393</v>
      </c>
      <c r="C503" s="108" t="s">
        <v>2394</v>
      </c>
      <c r="D503" s="108" t="s">
        <v>2399</v>
      </c>
      <c r="E503" s="108" t="s">
        <v>2815</v>
      </c>
      <c r="F503" s="108" t="s">
        <v>2956</v>
      </c>
      <c r="G503" s="108" t="s">
        <v>227</v>
      </c>
      <c r="H503" s="109">
        <v>31.02</v>
      </c>
      <c r="I503" s="109">
        <v>37.22</v>
      </c>
      <c r="J503" s="110"/>
      <c r="K503" s="110"/>
      <c r="L503" s="109">
        <v>31.43</v>
      </c>
      <c r="M503" s="109">
        <v>37.72</v>
      </c>
      <c r="N503" s="110"/>
      <c r="O503" s="110"/>
    </row>
    <row r="504" spans="1:15" ht="57" customHeight="1">
      <c r="A504" s="107" t="s">
        <v>2392</v>
      </c>
      <c r="B504" s="108" t="s">
        <v>2393</v>
      </c>
      <c r="C504" s="108" t="s">
        <v>2394</v>
      </c>
      <c r="D504" s="108" t="s">
        <v>2955</v>
      </c>
      <c r="E504" s="108" t="s">
        <v>2815</v>
      </c>
      <c r="F504" s="108" t="s">
        <v>2816</v>
      </c>
      <c r="G504" s="108" t="s">
        <v>227</v>
      </c>
      <c r="H504" s="110"/>
      <c r="I504" s="110"/>
      <c r="J504" s="110"/>
      <c r="K504" s="110"/>
      <c r="L504" s="110"/>
      <c r="M504" s="110"/>
      <c r="N504" s="110"/>
      <c r="O504" s="110"/>
    </row>
    <row r="505" spans="1:15" ht="57" customHeight="1">
      <c r="A505" s="107" t="s">
        <v>2392</v>
      </c>
      <c r="B505" s="108" t="s">
        <v>2393</v>
      </c>
      <c r="C505" s="108" t="s">
        <v>2394</v>
      </c>
      <c r="D505" s="108" t="s">
        <v>2399</v>
      </c>
      <c r="E505" s="108" t="s">
        <v>2815</v>
      </c>
      <c r="F505" s="108" t="s">
        <v>2816</v>
      </c>
      <c r="G505" s="108" t="s">
        <v>227</v>
      </c>
      <c r="H505" s="110"/>
      <c r="I505" s="110"/>
      <c r="J505" s="110"/>
      <c r="K505" s="110"/>
      <c r="L505" s="110"/>
      <c r="M505" s="110"/>
      <c r="N505" s="110"/>
      <c r="O505" s="110"/>
    </row>
    <row r="506" spans="1:15" ht="57" customHeight="1">
      <c r="A506" s="107" t="s">
        <v>2392</v>
      </c>
      <c r="B506" s="108" t="s">
        <v>2393</v>
      </c>
      <c r="C506" s="108" t="s">
        <v>2394</v>
      </c>
      <c r="D506" s="108" t="s">
        <v>2399</v>
      </c>
      <c r="E506" s="108" t="s">
        <v>2815</v>
      </c>
      <c r="F506" s="108" t="s">
        <v>2817</v>
      </c>
      <c r="G506" s="108" t="s">
        <v>227</v>
      </c>
      <c r="H506" s="109">
        <v>2648.03</v>
      </c>
      <c r="I506" s="109">
        <v>3177.64</v>
      </c>
      <c r="J506" s="110"/>
      <c r="K506" s="110"/>
      <c r="L506" s="109">
        <v>2704.64</v>
      </c>
      <c r="M506" s="109">
        <v>3245.57</v>
      </c>
      <c r="N506" s="110"/>
      <c r="O506" s="110"/>
    </row>
    <row r="507" spans="1:15" ht="57" customHeight="1">
      <c r="A507" s="107" t="s">
        <v>2392</v>
      </c>
      <c r="B507" s="108" t="s">
        <v>2393</v>
      </c>
      <c r="C507" s="108" t="s">
        <v>2394</v>
      </c>
      <c r="D507" s="108" t="s">
        <v>2957</v>
      </c>
      <c r="E507" s="108" t="s">
        <v>2815</v>
      </c>
      <c r="F507" s="108" t="s">
        <v>2816</v>
      </c>
      <c r="G507" s="108" t="s">
        <v>227</v>
      </c>
      <c r="H507" s="110"/>
      <c r="I507" s="110"/>
      <c r="J507" s="110"/>
      <c r="K507" s="110"/>
      <c r="L507" s="110"/>
      <c r="M507" s="110"/>
      <c r="N507" s="110"/>
      <c r="O507" s="110"/>
    </row>
    <row r="508" spans="1:15" ht="57" customHeight="1">
      <c r="A508" s="107" t="s">
        <v>2392</v>
      </c>
      <c r="B508" s="108" t="s">
        <v>2393</v>
      </c>
      <c r="C508" s="108" t="s">
        <v>2394</v>
      </c>
      <c r="D508" s="108" t="s">
        <v>2957</v>
      </c>
      <c r="E508" s="108" t="s">
        <v>2815</v>
      </c>
      <c r="F508" s="108" t="s">
        <v>2817</v>
      </c>
      <c r="G508" s="108" t="s">
        <v>227</v>
      </c>
      <c r="H508" s="109">
        <v>2511.9299999999998</v>
      </c>
      <c r="I508" s="109">
        <v>1867.39</v>
      </c>
      <c r="J508" s="109">
        <v>2704.64</v>
      </c>
      <c r="K508" s="109">
        <v>1990.64</v>
      </c>
      <c r="L508" s="109">
        <v>2704.64</v>
      </c>
      <c r="M508" s="109">
        <v>1990.64</v>
      </c>
      <c r="N508" s="109">
        <v>2704.93</v>
      </c>
      <c r="O508" s="109">
        <v>2126</v>
      </c>
    </row>
    <row r="509" spans="1:15" ht="57" customHeight="1">
      <c r="A509" s="107" t="s">
        <v>2392</v>
      </c>
      <c r="B509" s="108" t="s">
        <v>2393</v>
      </c>
      <c r="C509" s="108" t="s">
        <v>2394</v>
      </c>
      <c r="D509" s="108" t="s">
        <v>2958</v>
      </c>
      <c r="E509" s="108" t="s">
        <v>2815</v>
      </c>
      <c r="F509" s="108" t="s">
        <v>2959</v>
      </c>
      <c r="G509" s="108" t="s">
        <v>227</v>
      </c>
      <c r="H509" s="109">
        <v>21.9</v>
      </c>
      <c r="I509" s="109">
        <v>26.28</v>
      </c>
      <c r="J509" s="109">
        <v>22.5</v>
      </c>
      <c r="K509" s="109">
        <v>27</v>
      </c>
      <c r="L509" s="109">
        <v>22.5</v>
      </c>
      <c r="M509" s="109">
        <v>27</v>
      </c>
      <c r="N509" s="109">
        <v>22.66</v>
      </c>
      <c r="O509" s="109">
        <v>27.19</v>
      </c>
    </row>
    <row r="510" spans="1:15" ht="57" customHeight="1">
      <c r="A510" s="107" t="s">
        <v>2392</v>
      </c>
      <c r="B510" s="108" t="s">
        <v>2393</v>
      </c>
      <c r="C510" s="108" t="s">
        <v>2394</v>
      </c>
      <c r="D510" s="108" t="s">
        <v>2957</v>
      </c>
      <c r="E510" s="108" t="s">
        <v>2815</v>
      </c>
      <c r="F510" s="108" t="s">
        <v>2959</v>
      </c>
      <c r="G510" s="108" t="s">
        <v>227</v>
      </c>
      <c r="H510" s="109">
        <v>21.9</v>
      </c>
      <c r="I510" s="109">
        <v>26.28</v>
      </c>
      <c r="J510" s="109">
        <v>22.5</v>
      </c>
      <c r="K510" s="109">
        <v>27</v>
      </c>
      <c r="L510" s="109">
        <v>22.5</v>
      </c>
      <c r="M510" s="109">
        <v>27</v>
      </c>
      <c r="N510" s="109">
        <v>22.67</v>
      </c>
      <c r="O510" s="109">
        <v>27.19</v>
      </c>
    </row>
    <row r="511" spans="1:15" ht="57" customHeight="1">
      <c r="A511" s="107" t="s">
        <v>2392</v>
      </c>
      <c r="B511" s="108" t="s">
        <v>2393</v>
      </c>
      <c r="C511" s="108" t="s">
        <v>2394</v>
      </c>
      <c r="D511" s="108" t="s">
        <v>2958</v>
      </c>
      <c r="E511" s="108" t="s">
        <v>2815</v>
      </c>
      <c r="F511" s="108" t="s">
        <v>2817</v>
      </c>
      <c r="G511" s="108" t="s">
        <v>227</v>
      </c>
      <c r="H511" s="109">
        <v>2648.03</v>
      </c>
      <c r="I511" s="109">
        <v>3177.64</v>
      </c>
      <c r="J511" s="109">
        <v>2704.64</v>
      </c>
      <c r="K511" s="109">
        <v>3245.57</v>
      </c>
      <c r="L511" s="109">
        <v>2704.64</v>
      </c>
      <c r="M511" s="109">
        <v>3245.57</v>
      </c>
      <c r="N511" s="109">
        <v>2704.93</v>
      </c>
      <c r="O511" s="109">
        <v>3245.92</v>
      </c>
    </row>
    <row r="512" spans="1:15" ht="57" customHeight="1">
      <c r="A512" s="107" t="s">
        <v>2392</v>
      </c>
      <c r="B512" s="108" t="s">
        <v>2393</v>
      </c>
      <c r="C512" s="108" t="s">
        <v>2394</v>
      </c>
      <c r="D512" s="108" t="s">
        <v>2958</v>
      </c>
      <c r="E512" s="108" t="s">
        <v>2815</v>
      </c>
      <c r="F512" s="108" t="s">
        <v>2816</v>
      </c>
      <c r="G512" s="108" t="s">
        <v>227</v>
      </c>
      <c r="H512" s="110"/>
      <c r="I512" s="110"/>
      <c r="J512" s="110"/>
      <c r="K512" s="110"/>
      <c r="L512" s="110"/>
      <c r="M512" s="110"/>
      <c r="N512" s="110"/>
      <c r="O512" s="110"/>
    </row>
    <row r="513" spans="1:15" ht="57" customHeight="1">
      <c r="A513" s="107" t="s">
        <v>1876</v>
      </c>
      <c r="B513" s="108" t="s">
        <v>1877</v>
      </c>
      <c r="C513" s="108" t="s">
        <v>1878</v>
      </c>
      <c r="D513" s="108" t="s">
        <v>2960</v>
      </c>
      <c r="E513" s="108" t="s">
        <v>2815</v>
      </c>
      <c r="F513" s="108" t="s">
        <v>2817</v>
      </c>
      <c r="G513" s="108" t="s">
        <v>227</v>
      </c>
      <c r="H513" s="110"/>
      <c r="I513" s="110"/>
      <c r="J513" s="109">
        <v>1773.66</v>
      </c>
      <c r="K513" s="109">
        <v>1675.97</v>
      </c>
      <c r="L513" s="109">
        <v>1773.66</v>
      </c>
      <c r="M513" s="109">
        <v>1675.97</v>
      </c>
      <c r="N513" s="109">
        <v>1991.63</v>
      </c>
      <c r="O513" s="109">
        <v>1789.94</v>
      </c>
    </row>
    <row r="514" spans="1:15" ht="57" customHeight="1">
      <c r="A514" s="107" t="s">
        <v>1876</v>
      </c>
      <c r="B514" s="108" t="s">
        <v>1877</v>
      </c>
      <c r="C514" s="108" t="s">
        <v>1878</v>
      </c>
      <c r="D514" s="108" t="s">
        <v>2960</v>
      </c>
      <c r="E514" s="108" t="s">
        <v>2815</v>
      </c>
      <c r="F514" s="108" t="s">
        <v>2816</v>
      </c>
      <c r="G514" s="108" t="s">
        <v>227</v>
      </c>
      <c r="H514" s="110"/>
      <c r="I514" s="110"/>
      <c r="J514" s="110"/>
      <c r="K514" s="110"/>
      <c r="L514" s="110"/>
      <c r="M514" s="110"/>
      <c r="N514" s="110"/>
      <c r="O514" s="110"/>
    </row>
    <row r="515" spans="1:15" ht="57" customHeight="1">
      <c r="A515" s="107" t="s">
        <v>1876</v>
      </c>
      <c r="B515" s="108" t="s">
        <v>1877</v>
      </c>
      <c r="C515" s="108" t="s">
        <v>1878</v>
      </c>
      <c r="D515" s="108" t="s">
        <v>2960</v>
      </c>
      <c r="E515" s="108" t="s">
        <v>2815</v>
      </c>
      <c r="F515" s="108" t="s">
        <v>2826</v>
      </c>
      <c r="G515" s="108" t="s">
        <v>227</v>
      </c>
      <c r="H515" s="110"/>
      <c r="I515" s="110"/>
      <c r="J515" s="109">
        <v>32.450000000000003</v>
      </c>
      <c r="K515" s="109">
        <v>38.94</v>
      </c>
      <c r="L515" s="109">
        <v>32.450000000000003</v>
      </c>
      <c r="M515" s="109">
        <v>38.94</v>
      </c>
      <c r="N515" s="109">
        <v>33.81</v>
      </c>
      <c r="O515" s="109">
        <v>40.57</v>
      </c>
    </row>
    <row r="516" spans="1:15" ht="57" customHeight="1">
      <c r="A516" s="107" t="s">
        <v>1880</v>
      </c>
      <c r="B516" s="108" t="s">
        <v>406</v>
      </c>
      <c r="C516" s="108" t="s">
        <v>407</v>
      </c>
      <c r="D516" s="108" t="s">
        <v>2961</v>
      </c>
      <c r="E516" s="108" t="s">
        <v>2815</v>
      </c>
      <c r="F516" s="108" t="s">
        <v>2817</v>
      </c>
      <c r="G516" s="108" t="s">
        <v>227</v>
      </c>
      <c r="H516" s="109">
        <v>1880.11</v>
      </c>
      <c r="I516" s="109">
        <v>2256.13</v>
      </c>
      <c r="J516" s="109">
        <v>1955.3</v>
      </c>
      <c r="K516" s="109">
        <v>2346.36</v>
      </c>
      <c r="L516" s="110"/>
      <c r="M516" s="110"/>
      <c r="N516" s="110"/>
      <c r="O516" s="110"/>
    </row>
    <row r="517" spans="1:15" ht="57" customHeight="1">
      <c r="A517" s="107" t="s">
        <v>1880</v>
      </c>
      <c r="B517" s="108" t="s">
        <v>406</v>
      </c>
      <c r="C517" s="108" t="s">
        <v>407</v>
      </c>
      <c r="D517" s="108" t="s">
        <v>2962</v>
      </c>
      <c r="E517" s="108" t="s">
        <v>2815</v>
      </c>
      <c r="F517" s="108" t="s">
        <v>2817</v>
      </c>
      <c r="G517" s="108" t="s">
        <v>227</v>
      </c>
      <c r="H517" s="109">
        <v>1342.98</v>
      </c>
      <c r="I517" s="109">
        <v>1611.58</v>
      </c>
      <c r="J517" s="109">
        <v>1396.64</v>
      </c>
      <c r="K517" s="109">
        <v>1675.97</v>
      </c>
      <c r="L517" s="110"/>
      <c r="M517" s="110"/>
      <c r="N517" s="110"/>
      <c r="O517" s="110"/>
    </row>
    <row r="518" spans="1:15" ht="57" customHeight="1">
      <c r="A518" s="107" t="s">
        <v>1880</v>
      </c>
      <c r="B518" s="108" t="s">
        <v>406</v>
      </c>
      <c r="C518" s="108" t="s">
        <v>407</v>
      </c>
      <c r="D518" s="108" t="s">
        <v>2961</v>
      </c>
      <c r="E518" s="108" t="s">
        <v>2815</v>
      </c>
      <c r="F518" s="108" t="s">
        <v>2816</v>
      </c>
      <c r="G518" s="108" t="s">
        <v>227</v>
      </c>
      <c r="H518" s="109">
        <v>32.07</v>
      </c>
      <c r="I518" s="109">
        <v>38.479999999999997</v>
      </c>
      <c r="J518" s="109">
        <v>32.450000000000003</v>
      </c>
      <c r="K518" s="109">
        <v>38.94</v>
      </c>
      <c r="L518" s="110"/>
      <c r="M518" s="110"/>
      <c r="N518" s="110"/>
      <c r="O518" s="110"/>
    </row>
    <row r="519" spans="1:15" ht="57" customHeight="1">
      <c r="A519" s="107" t="s">
        <v>1880</v>
      </c>
      <c r="B519" s="108" t="s">
        <v>406</v>
      </c>
      <c r="C519" s="108" t="s">
        <v>407</v>
      </c>
      <c r="D519" s="108" t="s">
        <v>2962</v>
      </c>
      <c r="E519" s="108" t="s">
        <v>2815</v>
      </c>
      <c r="F519" s="108" t="s">
        <v>2816</v>
      </c>
      <c r="G519" s="108" t="s">
        <v>227</v>
      </c>
      <c r="H519" s="109">
        <v>32.07</v>
      </c>
      <c r="I519" s="109">
        <v>38.479999999999997</v>
      </c>
      <c r="J519" s="109">
        <v>32.450000000000003</v>
      </c>
      <c r="K519" s="109">
        <v>38.94</v>
      </c>
      <c r="L519" s="110"/>
      <c r="M519" s="110"/>
      <c r="N519" s="110"/>
      <c r="O519" s="110"/>
    </row>
    <row r="520" spans="1:15" ht="57" customHeight="1">
      <c r="A520" s="107" t="s">
        <v>2392</v>
      </c>
      <c r="B520" s="108" t="s">
        <v>2393</v>
      </c>
      <c r="C520" s="108" t="s">
        <v>2394</v>
      </c>
      <c r="D520" s="108" t="s">
        <v>2963</v>
      </c>
      <c r="E520" s="108" t="s">
        <v>2815</v>
      </c>
      <c r="F520" s="108" t="s">
        <v>2817</v>
      </c>
      <c r="G520" s="108" t="s">
        <v>227</v>
      </c>
      <c r="H520" s="109">
        <v>2648.03</v>
      </c>
      <c r="I520" s="109">
        <v>3177.64</v>
      </c>
      <c r="J520" s="109">
        <v>2704.64</v>
      </c>
      <c r="K520" s="109">
        <v>3245.57</v>
      </c>
      <c r="L520" s="109">
        <v>2704.64</v>
      </c>
      <c r="M520" s="109">
        <v>3245.57</v>
      </c>
      <c r="N520" s="109">
        <v>2704.93</v>
      </c>
      <c r="O520" s="109">
        <v>3245.92</v>
      </c>
    </row>
    <row r="521" spans="1:15" ht="57" customHeight="1">
      <c r="A521" s="107" t="s">
        <v>2392</v>
      </c>
      <c r="B521" s="108" t="s">
        <v>2393</v>
      </c>
      <c r="C521" s="108" t="s">
        <v>2394</v>
      </c>
      <c r="D521" s="108" t="s">
        <v>2963</v>
      </c>
      <c r="E521" s="108" t="s">
        <v>2815</v>
      </c>
      <c r="F521" s="108" t="s">
        <v>2816</v>
      </c>
      <c r="G521" s="108" t="s">
        <v>227</v>
      </c>
      <c r="H521" s="110"/>
      <c r="I521" s="110"/>
      <c r="J521" s="110"/>
      <c r="K521" s="110"/>
      <c r="L521" s="110"/>
      <c r="M521" s="110"/>
      <c r="N521" s="110"/>
      <c r="O521" s="110"/>
    </row>
    <row r="522" spans="1:15" ht="57" customHeight="1">
      <c r="A522" s="107" t="s">
        <v>2392</v>
      </c>
      <c r="B522" s="108" t="s">
        <v>2393</v>
      </c>
      <c r="C522" s="108" t="s">
        <v>2394</v>
      </c>
      <c r="D522" s="108" t="s">
        <v>2963</v>
      </c>
      <c r="E522" s="108" t="s">
        <v>2815</v>
      </c>
      <c r="F522" s="108" t="s">
        <v>2964</v>
      </c>
      <c r="G522" s="108" t="s">
        <v>227</v>
      </c>
      <c r="H522" s="109">
        <v>31.5</v>
      </c>
      <c r="I522" s="109">
        <v>37.799999999999997</v>
      </c>
      <c r="J522" s="109">
        <v>31.68</v>
      </c>
      <c r="K522" s="109">
        <v>38.020000000000003</v>
      </c>
      <c r="L522" s="109">
        <v>31.38</v>
      </c>
      <c r="M522" s="109">
        <v>38.020000000000003</v>
      </c>
      <c r="N522" s="109">
        <v>32.28</v>
      </c>
      <c r="O522" s="109">
        <v>38.74</v>
      </c>
    </row>
    <row r="523" spans="1:15" ht="24" customHeight="1">
      <c r="A523" s="206" t="s">
        <v>821</v>
      </c>
      <c r="B523" s="206" t="s">
        <v>821</v>
      </c>
      <c r="C523" s="206" t="s">
        <v>821</v>
      </c>
      <c r="D523" s="206" t="s">
        <v>821</v>
      </c>
      <c r="E523" s="206" t="s">
        <v>821</v>
      </c>
      <c r="F523" s="206" t="s">
        <v>821</v>
      </c>
      <c r="G523" s="206" t="s">
        <v>821</v>
      </c>
      <c r="H523" s="206" t="s">
        <v>821</v>
      </c>
      <c r="I523" s="206" t="s">
        <v>821</v>
      </c>
      <c r="J523" s="206" t="s">
        <v>821</v>
      </c>
      <c r="K523" s="206" t="s">
        <v>821</v>
      </c>
      <c r="L523" s="206" t="s">
        <v>821</v>
      </c>
      <c r="M523" s="206" t="s">
        <v>821</v>
      </c>
      <c r="N523" s="206" t="s">
        <v>821</v>
      </c>
      <c r="O523" s="206" t="s">
        <v>821</v>
      </c>
    </row>
    <row r="524" spans="1:15" ht="57" customHeight="1">
      <c r="A524" s="107" t="s">
        <v>2420</v>
      </c>
      <c r="B524" s="108" t="s">
        <v>823</v>
      </c>
      <c r="C524" s="108" t="s">
        <v>824</v>
      </c>
      <c r="D524" s="108" t="s">
        <v>2965</v>
      </c>
      <c r="E524" s="108" t="s">
        <v>2815</v>
      </c>
      <c r="F524" s="108" t="s">
        <v>2817</v>
      </c>
      <c r="G524" s="108" t="s">
        <v>227</v>
      </c>
      <c r="H524" s="109">
        <v>2995.38</v>
      </c>
      <c r="I524" s="109">
        <v>3594.46</v>
      </c>
      <c r="J524" s="109">
        <v>3094.39</v>
      </c>
      <c r="K524" s="109">
        <v>3713.27</v>
      </c>
      <c r="L524" s="109">
        <v>3094.39</v>
      </c>
      <c r="M524" s="109">
        <v>3713.27</v>
      </c>
      <c r="N524" s="109">
        <v>3145.14</v>
      </c>
      <c r="O524" s="109">
        <v>3774.17</v>
      </c>
    </row>
    <row r="525" spans="1:15" ht="57" customHeight="1">
      <c r="A525" s="107" t="s">
        <v>2420</v>
      </c>
      <c r="B525" s="108" t="s">
        <v>823</v>
      </c>
      <c r="C525" s="108" t="s">
        <v>824</v>
      </c>
      <c r="D525" s="108" t="s">
        <v>2965</v>
      </c>
      <c r="E525" s="108" t="s">
        <v>2815</v>
      </c>
      <c r="F525" s="108" t="s">
        <v>2816</v>
      </c>
      <c r="G525" s="108" t="s">
        <v>227</v>
      </c>
      <c r="H525" s="109">
        <v>32.86</v>
      </c>
      <c r="I525" s="109">
        <v>39.43</v>
      </c>
      <c r="J525" s="109">
        <v>33.549999999999997</v>
      </c>
      <c r="K525" s="109">
        <v>40.26</v>
      </c>
      <c r="L525" s="109">
        <v>33.549999999999997</v>
      </c>
      <c r="M525" s="109">
        <v>40.26</v>
      </c>
      <c r="N525" s="109">
        <v>34.21</v>
      </c>
      <c r="O525" s="109">
        <v>41.05</v>
      </c>
    </row>
    <row r="526" spans="1:15" ht="57" customHeight="1">
      <c r="A526" s="107" t="s">
        <v>2420</v>
      </c>
      <c r="B526" s="108" t="s">
        <v>823</v>
      </c>
      <c r="C526" s="108" t="s">
        <v>824</v>
      </c>
      <c r="D526" s="108" t="s">
        <v>2966</v>
      </c>
      <c r="E526" s="108" t="s">
        <v>2815</v>
      </c>
      <c r="F526" s="108" t="s">
        <v>2817</v>
      </c>
      <c r="G526" s="108" t="s">
        <v>227</v>
      </c>
      <c r="H526" s="109">
        <v>2995.38</v>
      </c>
      <c r="I526" s="109">
        <v>3594.46</v>
      </c>
      <c r="J526" s="109">
        <v>3094.39</v>
      </c>
      <c r="K526" s="109">
        <v>3713.27</v>
      </c>
      <c r="L526" s="109">
        <v>3094.39</v>
      </c>
      <c r="M526" s="109">
        <v>3713.27</v>
      </c>
      <c r="N526" s="109">
        <v>3145.14</v>
      </c>
      <c r="O526" s="109">
        <v>3774.17</v>
      </c>
    </row>
    <row r="527" spans="1:15" ht="57" customHeight="1">
      <c r="A527" s="107" t="s">
        <v>2420</v>
      </c>
      <c r="B527" s="108" t="s">
        <v>823</v>
      </c>
      <c r="C527" s="108" t="s">
        <v>824</v>
      </c>
      <c r="D527" s="108" t="s">
        <v>2966</v>
      </c>
      <c r="E527" s="108" t="s">
        <v>2815</v>
      </c>
      <c r="F527" s="108" t="s">
        <v>2816</v>
      </c>
      <c r="G527" s="108" t="s">
        <v>227</v>
      </c>
      <c r="H527" s="109">
        <v>32.86</v>
      </c>
      <c r="I527" s="109">
        <v>39.43</v>
      </c>
      <c r="J527" s="109">
        <v>33.549999999999997</v>
      </c>
      <c r="K527" s="109">
        <v>40.26</v>
      </c>
      <c r="L527" s="109">
        <v>33.549999999999997</v>
      </c>
      <c r="M527" s="109">
        <v>40.26</v>
      </c>
      <c r="N527" s="109">
        <v>34.21</v>
      </c>
      <c r="O527" s="109">
        <v>41.05</v>
      </c>
    </row>
    <row r="528" spans="1:15" ht="23.25" customHeight="1">
      <c r="A528" s="206" t="s">
        <v>849</v>
      </c>
      <c r="B528" s="206" t="s">
        <v>849</v>
      </c>
      <c r="C528" s="206" t="s">
        <v>849</v>
      </c>
      <c r="D528" s="206" t="s">
        <v>849</v>
      </c>
      <c r="E528" s="206" t="s">
        <v>849</v>
      </c>
      <c r="F528" s="206" t="s">
        <v>849</v>
      </c>
      <c r="G528" s="206" t="s">
        <v>849</v>
      </c>
      <c r="H528" s="206" t="s">
        <v>849</v>
      </c>
      <c r="I528" s="206" t="s">
        <v>849</v>
      </c>
      <c r="J528" s="206" t="s">
        <v>849</v>
      </c>
      <c r="K528" s="206" t="s">
        <v>849</v>
      </c>
      <c r="L528" s="206" t="s">
        <v>849</v>
      </c>
      <c r="M528" s="206" t="s">
        <v>849</v>
      </c>
      <c r="N528" s="206" t="s">
        <v>849</v>
      </c>
      <c r="O528" s="206" t="s">
        <v>849</v>
      </c>
    </row>
    <row r="529" spans="1:15" ht="57" customHeight="1">
      <c r="A529" s="107" t="s">
        <v>2445</v>
      </c>
      <c r="B529" s="108" t="s">
        <v>2446</v>
      </c>
      <c r="C529" s="108" t="s">
        <v>2447</v>
      </c>
      <c r="D529" s="108" t="s">
        <v>2449</v>
      </c>
      <c r="E529" s="108" t="s">
        <v>2815</v>
      </c>
      <c r="F529" s="108" t="s">
        <v>2967</v>
      </c>
      <c r="G529" s="108" t="s">
        <v>227</v>
      </c>
      <c r="H529" s="110"/>
      <c r="I529" s="110"/>
      <c r="J529" s="109">
        <v>38.83</v>
      </c>
      <c r="K529" s="110"/>
      <c r="L529" s="109">
        <v>38.83</v>
      </c>
      <c r="M529" s="110"/>
      <c r="N529" s="109">
        <v>42.3</v>
      </c>
      <c r="O529" s="110"/>
    </row>
    <row r="530" spans="1:15" ht="57" customHeight="1">
      <c r="A530" s="107" t="s">
        <v>2445</v>
      </c>
      <c r="B530" s="108" t="s">
        <v>2446</v>
      </c>
      <c r="C530" s="108" t="s">
        <v>2447</v>
      </c>
      <c r="D530" s="108" t="s">
        <v>2449</v>
      </c>
      <c r="E530" s="108" t="s">
        <v>2815</v>
      </c>
      <c r="F530" s="108" t="s">
        <v>2817</v>
      </c>
      <c r="G530" s="108" t="s">
        <v>227</v>
      </c>
      <c r="H530" s="110"/>
      <c r="I530" s="110"/>
      <c r="J530" s="109">
        <v>6546.97</v>
      </c>
      <c r="K530" s="110"/>
      <c r="L530" s="109">
        <v>6546.97</v>
      </c>
      <c r="M530" s="110"/>
      <c r="N530" s="109">
        <v>6800.02</v>
      </c>
      <c r="O530" s="110"/>
    </row>
    <row r="531" spans="1:15" ht="57" customHeight="1">
      <c r="A531" s="107" t="s">
        <v>2445</v>
      </c>
      <c r="B531" s="108" t="s">
        <v>2446</v>
      </c>
      <c r="C531" s="108" t="s">
        <v>2447</v>
      </c>
      <c r="D531" s="108" t="s">
        <v>2449</v>
      </c>
      <c r="E531" s="108" t="s">
        <v>2815</v>
      </c>
      <c r="F531" s="108" t="s">
        <v>2816</v>
      </c>
      <c r="G531" s="108" t="s">
        <v>227</v>
      </c>
      <c r="H531" s="110"/>
      <c r="I531" s="110"/>
      <c r="J531" s="110"/>
      <c r="K531" s="110"/>
      <c r="L531" s="110"/>
      <c r="M531" s="110"/>
      <c r="N531" s="110"/>
      <c r="O531" s="110"/>
    </row>
    <row r="532" spans="1:15" ht="57" customHeight="1">
      <c r="A532" s="107" t="s">
        <v>2968</v>
      </c>
      <c r="B532" s="108" t="s">
        <v>2969</v>
      </c>
      <c r="C532" s="108" t="s">
        <v>2970</v>
      </c>
      <c r="D532" s="108" t="s">
        <v>2971</v>
      </c>
      <c r="E532" s="108" t="s">
        <v>2815</v>
      </c>
      <c r="F532" s="108" t="s">
        <v>2816</v>
      </c>
      <c r="G532" s="108" t="s">
        <v>227</v>
      </c>
      <c r="H532" s="110"/>
      <c r="I532" s="110"/>
      <c r="J532" s="110"/>
      <c r="K532" s="110"/>
      <c r="L532" s="110"/>
      <c r="M532" s="110"/>
      <c r="N532" s="110"/>
      <c r="O532" s="110"/>
    </row>
    <row r="533" spans="1:15" ht="57" customHeight="1">
      <c r="A533" s="107" t="s">
        <v>2968</v>
      </c>
      <c r="B533" s="108" t="s">
        <v>2969</v>
      </c>
      <c r="C533" s="108" t="s">
        <v>2970</v>
      </c>
      <c r="D533" s="108" t="s">
        <v>2971</v>
      </c>
      <c r="E533" s="108" t="s">
        <v>2815</v>
      </c>
      <c r="F533" s="108" t="s">
        <v>2967</v>
      </c>
      <c r="G533" s="108" t="s">
        <v>227</v>
      </c>
      <c r="H533" s="109">
        <v>36.43</v>
      </c>
      <c r="I533" s="110"/>
      <c r="J533" s="110"/>
      <c r="K533" s="110"/>
      <c r="L533" s="110"/>
      <c r="M533" s="110"/>
      <c r="N533" s="110"/>
      <c r="O533" s="110"/>
    </row>
    <row r="534" spans="1:15" ht="57" customHeight="1">
      <c r="A534" s="107" t="s">
        <v>2968</v>
      </c>
      <c r="B534" s="108" t="s">
        <v>2969</v>
      </c>
      <c r="C534" s="108" t="s">
        <v>2970</v>
      </c>
      <c r="D534" s="108" t="s">
        <v>2971</v>
      </c>
      <c r="E534" s="108" t="s">
        <v>2815</v>
      </c>
      <c r="F534" s="108" t="s">
        <v>2972</v>
      </c>
      <c r="G534" s="108" t="s">
        <v>227</v>
      </c>
      <c r="H534" s="109">
        <v>45.45</v>
      </c>
      <c r="I534" s="110"/>
      <c r="J534" s="110"/>
      <c r="K534" s="110"/>
      <c r="L534" s="110"/>
      <c r="M534" s="110"/>
      <c r="N534" s="110"/>
      <c r="O534" s="110"/>
    </row>
    <row r="535" spans="1:15" ht="57" customHeight="1">
      <c r="A535" s="107" t="s">
        <v>2968</v>
      </c>
      <c r="B535" s="108" t="s">
        <v>2969</v>
      </c>
      <c r="C535" s="108" t="s">
        <v>2970</v>
      </c>
      <c r="D535" s="108" t="s">
        <v>2971</v>
      </c>
      <c r="E535" s="108" t="s">
        <v>2815</v>
      </c>
      <c r="F535" s="108" t="s">
        <v>2817</v>
      </c>
      <c r="G535" s="108" t="s">
        <v>227</v>
      </c>
      <c r="H535" s="109">
        <v>6335.8</v>
      </c>
      <c r="I535" s="110"/>
      <c r="J535" s="110"/>
      <c r="K535" s="110"/>
      <c r="L535" s="110"/>
      <c r="M535" s="110"/>
      <c r="N535" s="110"/>
      <c r="O535" s="110"/>
    </row>
    <row r="536" spans="1:15" ht="57" customHeight="1">
      <c r="A536" s="107" t="s">
        <v>2973</v>
      </c>
      <c r="B536" s="108" t="s">
        <v>2969</v>
      </c>
      <c r="C536" s="108" t="s">
        <v>2970</v>
      </c>
      <c r="D536" s="108" t="s">
        <v>2971</v>
      </c>
      <c r="E536" s="108" t="s">
        <v>2815</v>
      </c>
      <c r="F536" s="108" t="s">
        <v>2817</v>
      </c>
      <c r="G536" s="108" t="s">
        <v>235</v>
      </c>
      <c r="H536" s="110"/>
      <c r="I536" s="110"/>
      <c r="J536" s="109">
        <v>7263.37</v>
      </c>
      <c r="K536" s="110"/>
      <c r="L536" s="110"/>
      <c r="M536" s="110"/>
      <c r="N536" s="110"/>
      <c r="O536" s="110"/>
    </row>
    <row r="537" spans="1:15" ht="57" customHeight="1">
      <c r="A537" s="107" t="s">
        <v>2973</v>
      </c>
      <c r="B537" s="108" t="s">
        <v>2969</v>
      </c>
      <c r="C537" s="108" t="s">
        <v>2970</v>
      </c>
      <c r="D537" s="108" t="s">
        <v>2971</v>
      </c>
      <c r="E537" s="108" t="s">
        <v>2815</v>
      </c>
      <c r="F537" s="108" t="s">
        <v>2967</v>
      </c>
      <c r="G537" s="108" t="s">
        <v>235</v>
      </c>
      <c r="H537" s="110"/>
      <c r="I537" s="110"/>
      <c r="J537" s="109">
        <v>38.83</v>
      </c>
      <c r="K537" s="110"/>
      <c r="L537" s="110"/>
      <c r="M537" s="110"/>
      <c r="N537" s="110"/>
      <c r="O537" s="110"/>
    </row>
    <row r="538" spans="1:15" ht="57" customHeight="1">
      <c r="A538" s="107" t="s">
        <v>2973</v>
      </c>
      <c r="B538" s="108" t="s">
        <v>2969</v>
      </c>
      <c r="C538" s="108" t="s">
        <v>2970</v>
      </c>
      <c r="D538" s="108" t="s">
        <v>2971</v>
      </c>
      <c r="E538" s="108" t="s">
        <v>2815</v>
      </c>
      <c r="F538" s="108" t="s">
        <v>2816</v>
      </c>
      <c r="G538" s="108" t="s">
        <v>235</v>
      </c>
      <c r="H538" s="110"/>
      <c r="I538" s="110"/>
      <c r="J538" s="110"/>
      <c r="K538" s="110"/>
      <c r="L538" s="110"/>
      <c r="M538" s="110"/>
      <c r="N538" s="110"/>
      <c r="O538" s="110"/>
    </row>
    <row r="539" spans="1:15" ht="57" customHeight="1">
      <c r="A539" s="107" t="s">
        <v>2973</v>
      </c>
      <c r="B539" s="108" t="s">
        <v>2969</v>
      </c>
      <c r="C539" s="108" t="s">
        <v>2970</v>
      </c>
      <c r="D539" s="108" t="s">
        <v>2971</v>
      </c>
      <c r="E539" s="108" t="s">
        <v>2815</v>
      </c>
      <c r="F539" s="108" t="s">
        <v>2972</v>
      </c>
      <c r="G539" s="108" t="s">
        <v>235</v>
      </c>
      <c r="H539" s="110"/>
      <c r="I539" s="110"/>
      <c r="J539" s="109">
        <v>56.17</v>
      </c>
      <c r="K539" s="110"/>
      <c r="L539" s="110"/>
      <c r="M539" s="110"/>
      <c r="N539" s="110"/>
      <c r="O539" s="110"/>
    </row>
    <row r="540" spans="1:15" ht="57" customHeight="1">
      <c r="A540" s="107" t="s">
        <v>2445</v>
      </c>
      <c r="B540" s="108" t="s">
        <v>2446</v>
      </c>
      <c r="C540" s="108" t="s">
        <v>2447</v>
      </c>
      <c r="D540" s="108" t="s">
        <v>2452</v>
      </c>
      <c r="E540" s="108" t="s">
        <v>2815</v>
      </c>
      <c r="F540" s="108" t="s">
        <v>2967</v>
      </c>
      <c r="G540" s="108" t="s">
        <v>227</v>
      </c>
      <c r="H540" s="110"/>
      <c r="I540" s="110"/>
      <c r="J540" s="109">
        <v>38.83</v>
      </c>
      <c r="K540" s="110"/>
      <c r="L540" s="109">
        <v>38.83</v>
      </c>
      <c r="M540" s="110"/>
      <c r="N540" s="109">
        <v>42.3</v>
      </c>
      <c r="O540" s="110"/>
    </row>
    <row r="541" spans="1:15" ht="57" customHeight="1">
      <c r="A541" s="107" t="s">
        <v>2445</v>
      </c>
      <c r="B541" s="108" t="s">
        <v>2446</v>
      </c>
      <c r="C541" s="108" t="s">
        <v>2447</v>
      </c>
      <c r="D541" s="108" t="s">
        <v>2452</v>
      </c>
      <c r="E541" s="108" t="s">
        <v>2815</v>
      </c>
      <c r="F541" s="108" t="s">
        <v>2817</v>
      </c>
      <c r="G541" s="108" t="s">
        <v>227</v>
      </c>
      <c r="H541" s="110"/>
      <c r="I541" s="110"/>
      <c r="J541" s="109">
        <v>6546.97</v>
      </c>
      <c r="K541" s="110"/>
      <c r="L541" s="109">
        <v>6546.97</v>
      </c>
      <c r="M541" s="110"/>
      <c r="N541" s="109">
        <v>6800.02</v>
      </c>
      <c r="O541" s="110"/>
    </row>
    <row r="542" spans="1:15" ht="57" customHeight="1">
      <c r="A542" s="107" t="s">
        <v>2445</v>
      </c>
      <c r="B542" s="108" t="s">
        <v>2446</v>
      </c>
      <c r="C542" s="108" t="s">
        <v>2447</v>
      </c>
      <c r="D542" s="108" t="s">
        <v>2452</v>
      </c>
      <c r="E542" s="108" t="s">
        <v>2815</v>
      </c>
      <c r="F542" s="108" t="s">
        <v>2816</v>
      </c>
      <c r="G542" s="108" t="s">
        <v>227</v>
      </c>
      <c r="H542" s="110"/>
      <c r="I542" s="110"/>
      <c r="J542" s="110"/>
      <c r="K542" s="110"/>
      <c r="L542" s="110"/>
      <c r="M542" s="110"/>
      <c r="N542" s="110"/>
      <c r="O542" s="110"/>
    </row>
    <row r="543" spans="1:15" ht="57" customHeight="1">
      <c r="A543" s="107" t="s">
        <v>2968</v>
      </c>
      <c r="B543" s="108" t="s">
        <v>2969</v>
      </c>
      <c r="C543" s="108" t="s">
        <v>2970</v>
      </c>
      <c r="D543" s="108" t="s">
        <v>2974</v>
      </c>
      <c r="E543" s="108" t="s">
        <v>2815</v>
      </c>
      <c r="F543" s="108" t="s">
        <v>2972</v>
      </c>
      <c r="G543" s="108" t="s">
        <v>227</v>
      </c>
      <c r="H543" s="109">
        <v>45.45</v>
      </c>
      <c r="I543" s="110"/>
      <c r="J543" s="110"/>
      <c r="K543" s="110"/>
      <c r="L543" s="110"/>
      <c r="M543" s="110"/>
      <c r="N543" s="110"/>
      <c r="O543" s="110"/>
    </row>
    <row r="544" spans="1:15" ht="57" customHeight="1">
      <c r="A544" s="107" t="s">
        <v>2968</v>
      </c>
      <c r="B544" s="108" t="s">
        <v>2969</v>
      </c>
      <c r="C544" s="108" t="s">
        <v>2970</v>
      </c>
      <c r="D544" s="108" t="s">
        <v>2974</v>
      </c>
      <c r="E544" s="108" t="s">
        <v>2815</v>
      </c>
      <c r="F544" s="108" t="s">
        <v>2817</v>
      </c>
      <c r="G544" s="108" t="s">
        <v>227</v>
      </c>
      <c r="H544" s="109">
        <v>6335.8</v>
      </c>
      <c r="I544" s="110"/>
      <c r="J544" s="110"/>
      <c r="K544" s="110"/>
      <c r="L544" s="110"/>
      <c r="M544" s="110"/>
      <c r="N544" s="110"/>
      <c r="O544" s="110"/>
    </row>
    <row r="545" spans="1:15" ht="57" customHeight="1">
      <c r="A545" s="107" t="s">
        <v>2968</v>
      </c>
      <c r="B545" s="108" t="s">
        <v>2969</v>
      </c>
      <c r="C545" s="108" t="s">
        <v>2970</v>
      </c>
      <c r="D545" s="108" t="s">
        <v>2974</v>
      </c>
      <c r="E545" s="108" t="s">
        <v>2815</v>
      </c>
      <c r="F545" s="108" t="s">
        <v>2967</v>
      </c>
      <c r="G545" s="108" t="s">
        <v>227</v>
      </c>
      <c r="H545" s="109">
        <v>36.43</v>
      </c>
      <c r="I545" s="110"/>
      <c r="J545" s="110"/>
      <c r="K545" s="110"/>
      <c r="L545" s="110"/>
      <c r="M545" s="110"/>
      <c r="N545" s="110"/>
      <c r="O545" s="110"/>
    </row>
    <row r="546" spans="1:15" ht="57" customHeight="1">
      <c r="A546" s="107" t="s">
        <v>2968</v>
      </c>
      <c r="B546" s="108" t="s">
        <v>2969</v>
      </c>
      <c r="C546" s="108" t="s">
        <v>2970</v>
      </c>
      <c r="D546" s="108" t="s">
        <v>2974</v>
      </c>
      <c r="E546" s="108" t="s">
        <v>2815</v>
      </c>
      <c r="F546" s="108" t="s">
        <v>2816</v>
      </c>
      <c r="G546" s="108" t="s">
        <v>227</v>
      </c>
      <c r="H546" s="110"/>
      <c r="I546" s="110"/>
      <c r="J546" s="110"/>
      <c r="K546" s="110"/>
      <c r="L546" s="110"/>
      <c r="M546" s="110"/>
      <c r="N546" s="110"/>
      <c r="O546" s="110"/>
    </row>
    <row r="547" spans="1:15" ht="57" customHeight="1">
      <c r="A547" s="107" t="s">
        <v>2973</v>
      </c>
      <c r="B547" s="108" t="s">
        <v>2969</v>
      </c>
      <c r="C547" s="108" t="s">
        <v>2970</v>
      </c>
      <c r="D547" s="108" t="s">
        <v>2974</v>
      </c>
      <c r="E547" s="108" t="s">
        <v>2815</v>
      </c>
      <c r="F547" s="108" t="s">
        <v>2816</v>
      </c>
      <c r="G547" s="108" t="s">
        <v>235</v>
      </c>
      <c r="H547" s="110"/>
      <c r="I547" s="110"/>
      <c r="J547" s="110"/>
      <c r="K547" s="110"/>
      <c r="L547" s="110"/>
      <c r="M547" s="110"/>
      <c r="N547" s="110"/>
      <c r="O547" s="110"/>
    </row>
    <row r="548" spans="1:15" ht="57" customHeight="1">
      <c r="A548" s="107" t="s">
        <v>2973</v>
      </c>
      <c r="B548" s="108" t="s">
        <v>2969</v>
      </c>
      <c r="C548" s="108" t="s">
        <v>2970</v>
      </c>
      <c r="D548" s="108" t="s">
        <v>2974</v>
      </c>
      <c r="E548" s="108" t="s">
        <v>2815</v>
      </c>
      <c r="F548" s="108" t="s">
        <v>2967</v>
      </c>
      <c r="G548" s="108" t="s">
        <v>235</v>
      </c>
      <c r="H548" s="110"/>
      <c r="I548" s="110"/>
      <c r="J548" s="109">
        <v>38.83</v>
      </c>
      <c r="K548" s="110"/>
      <c r="L548" s="110"/>
      <c r="M548" s="110"/>
      <c r="N548" s="110"/>
      <c r="O548" s="110"/>
    </row>
    <row r="549" spans="1:15" ht="57" customHeight="1">
      <c r="A549" s="107" t="s">
        <v>2973</v>
      </c>
      <c r="B549" s="108" t="s">
        <v>2969</v>
      </c>
      <c r="C549" s="108" t="s">
        <v>2970</v>
      </c>
      <c r="D549" s="108" t="s">
        <v>2974</v>
      </c>
      <c r="E549" s="108" t="s">
        <v>2815</v>
      </c>
      <c r="F549" s="108" t="s">
        <v>2817</v>
      </c>
      <c r="G549" s="108" t="s">
        <v>235</v>
      </c>
      <c r="H549" s="110"/>
      <c r="I549" s="110"/>
      <c r="J549" s="109">
        <v>7263.37</v>
      </c>
      <c r="K549" s="110"/>
      <c r="L549" s="110"/>
      <c r="M549" s="110"/>
      <c r="N549" s="110"/>
      <c r="O549" s="110"/>
    </row>
    <row r="550" spans="1:15" ht="57" customHeight="1">
      <c r="A550" s="107" t="s">
        <v>2973</v>
      </c>
      <c r="B550" s="108" t="s">
        <v>2969</v>
      </c>
      <c r="C550" s="108" t="s">
        <v>2970</v>
      </c>
      <c r="D550" s="108" t="s">
        <v>2974</v>
      </c>
      <c r="E550" s="108" t="s">
        <v>2815</v>
      </c>
      <c r="F550" s="108" t="s">
        <v>2972</v>
      </c>
      <c r="G550" s="108" t="s">
        <v>235</v>
      </c>
      <c r="H550" s="110"/>
      <c r="I550" s="110"/>
      <c r="J550" s="109">
        <v>56.17</v>
      </c>
      <c r="K550" s="110"/>
      <c r="L550" s="110"/>
      <c r="M550" s="110"/>
      <c r="N550" s="110"/>
      <c r="O550" s="110"/>
    </row>
    <row r="551" spans="1:15" ht="57" customHeight="1">
      <c r="A551" s="107" t="s">
        <v>2054</v>
      </c>
      <c r="B551" s="108" t="s">
        <v>2055</v>
      </c>
      <c r="C551" s="108" t="s">
        <v>2056</v>
      </c>
      <c r="D551" s="108" t="s">
        <v>2455</v>
      </c>
      <c r="E551" s="108" t="s">
        <v>2815</v>
      </c>
      <c r="F551" s="108" t="s">
        <v>2816</v>
      </c>
      <c r="G551" s="108" t="s">
        <v>227</v>
      </c>
      <c r="H551" s="110"/>
      <c r="I551" s="110"/>
      <c r="J551" s="110"/>
      <c r="K551" s="110"/>
      <c r="L551" s="110"/>
      <c r="M551" s="110"/>
      <c r="N551" s="110"/>
      <c r="O551" s="110"/>
    </row>
    <row r="552" spans="1:15" ht="57" customHeight="1">
      <c r="A552" s="107" t="s">
        <v>2054</v>
      </c>
      <c r="B552" s="108" t="s">
        <v>2055</v>
      </c>
      <c r="C552" s="108" t="s">
        <v>2056</v>
      </c>
      <c r="D552" s="108" t="s">
        <v>2455</v>
      </c>
      <c r="E552" s="108" t="s">
        <v>2815</v>
      </c>
      <c r="F552" s="108" t="s">
        <v>2972</v>
      </c>
      <c r="G552" s="108" t="s">
        <v>227</v>
      </c>
      <c r="H552" s="109">
        <v>45.45</v>
      </c>
      <c r="I552" s="109">
        <v>54.54</v>
      </c>
      <c r="J552" s="109">
        <v>46.81</v>
      </c>
      <c r="K552" s="109">
        <v>56.17</v>
      </c>
      <c r="L552" s="109">
        <v>46.81</v>
      </c>
      <c r="M552" s="109">
        <v>56.17</v>
      </c>
      <c r="N552" s="109">
        <v>48.6</v>
      </c>
      <c r="O552" s="109">
        <v>58.32</v>
      </c>
    </row>
    <row r="553" spans="1:15" ht="57" customHeight="1">
      <c r="A553" s="107" t="s">
        <v>2054</v>
      </c>
      <c r="B553" s="108" t="s">
        <v>2055</v>
      </c>
      <c r="C553" s="108" t="s">
        <v>2056</v>
      </c>
      <c r="D553" s="108" t="s">
        <v>2455</v>
      </c>
      <c r="E553" s="108" t="s">
        <v>2815</v>
      </c>
      <c r="F553" s="108" t="s">
        <v>2817</v>
      </c>
      <c r="G553" s="108" t="s">
        <v>227</v>
      </c>
      <c r="H553" s="109">
        <v>1475.98</v>
      </c>
      <c r="I553" s="109">
        <v>1771.18</v>
      </c>
      <c r="J553" s="109">
        <v>1523.06</v>
      </c>
      <c r="K553" s="109">
        <v>1827.67</v>
      </c>
      <c r="L553" s="109">
        <v>1523.06</v>
      </c>
      <c r="M553" s="109">
        <v>1827.67</v>
      </c>
      <c r="N553" s="109">
        <v>1584</v>
      </c>
      <c r="O553" s="109">
        <v>1900.8</v>
      </c>
    </row>
    <row r="554" spans="1:15" ht="57" customHeight="1">
      <c r="A554" s="107" t="s">
        <v>2445</v>
      </c>
      <c r="B554" s="108" t="s">
        <v>2446</v>
      </c>
      <c r="C554" s="108" t="s">
        <v>2447</v>
      </c>
      <c r="D554" s="108" t="s">
        <v>2975</v>
      </c>
      <c r="E554" s="108" t="s">
        <v>2815</v>
      </c>
      <c r="F554" s="108" t="s">
        <v>2817</v>
      </c>
      <c r="G554" s="108" t="s">
        <v>227</v>
      </c>
      <c r="H554" s="110"/>
      <c r="I554" s="110"/>
      <c r="J554" s="109">
        <v>2213.85</v>
      </c>
      <c r="K554" s="109">
        <v>2656.62</v>
      </c>
      <c r="L554" s="109">
        <v>2213.85</v>
      </c>
      <c r="M554" s="109">
        <v>2656.62</v>
      </c>
      <c r="N554" s="109">
        <v>2304.1799999999998</v>
      </c>
      <c r="O554" s="109">
        <v>2765.02</v>
      </c>
    </row>
    <row r="555" spans="1:15" ht="57" customHeight="1">
      <c r="A555" s="107" t="s">
        <v>2445</v>
      </c>
      <c r="B555" s="108" t="s">
        <v>2446</v>
      </c>
      <c r="C555" s="108" t="s">
        <v>2447</v>
      </c>
      <c r="D555" s="108" t="s">
        <v>2976</v>
      </c>
      <c r="E555" s="108" t="s">
        <v>2815</v>
      </c>
      <c r="F555" s="108" t="s">
        <v>2816</v>
      </c>
      <c r="G555" s="108" t="s">
        <v>227</v>
      </c>
      <c r="H555" s="110"/>
      <c r="I555" s="110"/>
      <c r="J555" s="109">
        <v>46.81</v>
      </c>
      <c r="K555" s="109">
        <v>56.17</v>
      </c>
      <c r="L555" s="109">
        <v>46.81</v>
      </c>
      <c r="M555" s="109">
        <v>56.17</v>
      </c>
      <c r="N555" s="109">
        <v>47.89</v>
      </c>
      <c r="O555" s="109">
        <v>57.47</v>
      </c>
    </row>
    <row r="556" spans="1:15" ht="57" customHeight="1">
      <c r="A556" s="107" t="s">
        <v>2445</v>
      </c>
      <c r="B556" s="108" t="s">
        <v>2446</v>
      </c>
      <c r="C556" s="108" t="s">
        <v>2447</v>
      </c>
      <c r="D556" s="108" t="s">
        <v>2975</v>
      </c>
      <c r="E556" s="108" t="s">
        <v>2815</v>
      </c>
      <c r="F556" s="108" t="s">
        <v>2816</v>
      </c>
      <c r="G556" s="108" t="s">
        <v>227</v>
      </c>
      <c r="H556" s="110"/>
      <c r="I556" s="110"/>
      <c r="J556" s="109">
        <v>46.81</v>
      </c>
      <c r="K556" s="109">
        <v>56.17</v>
      </c>
      <c r="L556" s="109">
        <v>46.81</v>
      </c>
      <c r="M556" s="109">
        <v>56.17</v>
      </c>
      <c r="N556" s="109">
        <v>47.89</v>
      </c>
      <c r="O556" s="109">
        <v>57.47</v>
      </c>
    </row>
    <row r="557" spans="1:15" ht="57" customHeight="1">
      <c r="A557" s="107" t="s">
        <v>2445</v>
      </c>
      <c r="B557" s="108" t="s">
        <v>2446</v>
      </c>
      <c r="C557" s="108" t="s">
        <v>2447</v>
      </c>
      <c r="D557" s="108" t="s">
        <v>2976</v>
      </c>
      <c r="E557" s="108" t="s">
        <v>2815</v>
      </c>
      <c r="F557" s="108" t="s">
        <v>2817</v>
      </c>
      <c r="G557" s="108" t="s">
        <v>227</v>
      </c>
      <c r="H557" s="110"/>
      <c r="I557" s="110"/>
      <c r="J557" s="109">
        <v>2601.5100000000002</v>
      </c>
      <c r="K557" s="109">
        <v>3121.81</v>
      </c>
      <c r="L557" s="109">
        <v>2601.5100000000002</v>
      </c>
      <c r="M557" s="109">
        <v>3121.81</v>
      </c>
      <c r="N557" s="109">
        <v>2714.68</v>
      </c>
      <c r="O557" s="109">
        <v>3257.62</v>
      </c>
    </row>
    <row r="558" spans="1:15" ht="57" customHeight="1">
      <c r="A558" s="107" t="s">
        <v>2968</v>
      </c>
      <c r="B558" s="108" t="s">
        <v>2969</v>
      </c>
      <c r="C558" s="108" t="s">
        <v>2970</v>
      </c>
      <c r="D558" s="108" t="s">
        <v>2976</v>
      </c>
      <c r="E558" s="108" t="s">
        <v>2815</v>
      </c>
      <c r="F558" s="108" t="s">
        <v>2816</v>
      </c>
      <c r="G558" s="108" t="s">
        <v>227</v>
      </c>
      <c r="H558" s="109">
        <v>45.45</v>
      </c>
      <c r="I558" s="109">
        <v>54.54</v>
      </c>
      <c r="J558" s="110"/>
      <c r="K558" s="110"/>
      <c r="L558" s="110"/>
      <c r="M558" s="110"/>
      <c r="N558" s="110"/>
      <c r="O558" s="110"/>
    </row>
    <row r="559" spans="1:15" ht="57" customHeight="1">
      <c r="A559" s="107" t="s">
        <v>2968</v>
      </c>
      <c r="B559" s="108" t="s">
        <v>2969</v>
      </c>
      <c r="C559" s="108" t="s">
        <v>2970</v>
      </c>
      <c r="D559" s="108" t="s">
        <v>2976</v>
      </c>
      <c r="E559" s="108" t="s">
        <v>2815</v>
      </c>
      <c r="F559" s="108" t="s">
        <v>2817</v>
      </c>
      <c r="G559" s="108" t="s">
        <v>227</v>
      </c>
      <c r="H559" s="109">
        <v>2440.48</v>
      </c>
      <c r="I559" s="109">
        <v>2928.58</v>
      </c>
      <c r="J559" s="110"/>
      <c r="K559" s="110"/>
      <c r="L559" s="110"/>
      <c r="M559" s="110"/>
      <c r="N559" s="110"/>
      <c r="O559" s="110"/>
    </row>
    <row r="560" spans="1:15" ht="57" customHeight="1">
      <c r="A560" s="107" t="s">
        <v>2968</v>
      </c>
      <c r="B560" s="108" t="s">
        <v>2969</v>
      </c>
      <c r="C560" s="108" t="s">
        <v>2970</v>
      </c>
      <c r="D560" s="108" t="s">
        <v>2977</v>
      </c>
      <c r="E560" s="108" t="s">
        <v>2815</v>
      </c>
      <c r="F560" s="108" t="s">
        <v>2817</v>
      </c>
      <c r="G560" s="108" t="s">
        <v>227</v>
      </c>
      <c r="H560" s="109">
        <v>2174</v>
      </c>
      <c r="I560" s="109">
        <v>2608.8000000000002</v>
      </c>
      <c r="J560" s="110"/>
      <c r="K560" s="110"/>
      <c r="L560" s="110"/>
      <c r="M560" s="110"/>
      <c r="N560" s="110"/>
      <c r="O560" s="110"/>
    </row>
    <row r="561" spans="1:15" ht="57" customHeight="1">
      <c r="A561" s="107" t="s">
        <v>2968</v>
      </c>
      <c r="B561" s="108" t="s">
        <v>2969</v>
      </c>
      <c r="C561" s="108" t="s">
        <v>2970</v>
      </c>
      <c r="D561" s="108" t="s">
        <v>2977</v>
      </c>
      <c r="E561" s="108" t="s">
        <v>2815</v>
      </c>
      <c r="F561" s="108" t="s">
        <v>2816</v>
      </c>
      <c r="G561" s="108" t="s">
        <v>227</v>
      </c>
      <c r="H561" s="109">
        <v>45.45</v>
      </c>
      <c r="I561" s="109">
        <v>54.54</v>
      </c>
      <c r="J561" s="110"/>
      <c r="K561" s="110"/>
      <c r="L561" s="110"/>
      <c r="M561" s="110"/>
      <c r="N561" s="110"/>
      <c r="O561" s="110"/>
    </row>
    <row r="562" spans="1:15" ht="57" customHeight="1">
      <c r="A562" s="107" t="s">
        <v>2973</v>
      </c>
      <c r="B562" s="108" t="s">
        <v>2969</v>
      </c>
      <c r="C562" s="108" t="s">
        <v>2970</v>
      </c>
      <c r="D562" s="108" t="s">
        <v>2977</v>
      </c>
      <c r="E562" s="108" t="s">
        <v>2815</v>
      </c>
      <c r="F562" s="108" t="s">
        <v>2817</v>
      </c>
      <c r="G562" s="108" t="s">
        <v>235</v>
      </c>
      <c r="H562" s="110"/>
      <c r="I562" s="110"/>
      <c r="J562" s="109">
        <v>2496.66</v>
      </c>
      <c r="K562" s="109">
        <v>2496.66</v>
      </c>
      <c r="L562" s="110"/>
      <c r="M562" s="110"/>
      <c r="N562" s="110"/>
      <c r="O562" s="110"/>
    </row>
    <row r="563" spans="1:15" ht="57" customHeight="1">
      <c r="A563" s="107" t="s">
        <v>2973</v>
      </c>
      <c r="B563" s="108" t="s">
        <v>2969</v>
      </c>
      <c r="C563" s="108" t="s">
        <v>2970</v>
      </c>
      <c r="D563" s="108" t="s">
        <v>2977</v>
      </c>
      <c r="E563" s="108" t="s">
        <v>2815</v>
      </c>
      <c r="F563" s="108" t="s">
        <v>2816</v>
      </c>
      <c r="G563" s="108" t="s">
        <v>235</v>
      </c>
      <c r="H563" s="110"/>
      <c r="I563" s="110"/>
      <c r="J563" s="109">
        <v>56.17</v>
      </c>
      <c r="K563" s="109">
        <v>56.17</v>
      </c>
      <c r="L563" s="110"/>
      <c r="M563" s="110"/>
      <c r="N563" s="110"/>
      <c r="O563" s="110"/>
    </row>
    <row r="564" spans="1:15" ht="57" customHeight="1">
      <c r="A564" s="107" t="s">
        <v>2973</v>
      </c>
      <c r="B564" s="108" t="s">
        <v>2969</v>
      </c>
      <c r="C564" s="108" t="s">
        <v>2970</v>
      </c>
      <c r="D564" s="108" t="s">
        <v>2976</v>
      </c>
      <c r="E564" s="108" t="s">
        <v>2815</v>
      </c>
      <c r="F564" s="108" t="s">
        <v>2816</v>
      </c>
      <c r="G564" s="108" t="s">
        <v>235</v>
      </c>
      <c r="H564" s="110"/>
      <c r="I564" s="110"/>
      <c r="J564" s="109">
        <v>56.17</v>
      </c>
      <c r="K564" s="109">
        <v>56.17</v>
      </c>
      <c r="L564" s="110"/>
      <c r="M564" s="110"/>
      <c r="N564" s="110"/>
      <c r="O564" s="110"/>
    </row>
    <row r="565" spans="1:15" ht="57" customHeight="1">
      <c r="A565" s="107" t="s">
        <v>2973</v>
      </c>
      <c r="B565" s="108" t="s">
        <v>2969</v>
      </c>
      <c r="C565" s="108" t="s">
        <v>2970</v>
      </c>
      <c r="D565" s="108" t="s">
        <v>2976</v>
      </c>
      <c r="E565" s="108" t="s">
        <v>2815</v>
      </c>
      <c r="F565" s="108" t="s">
        <v>2817</v>
      </c>
      <c r="G565" s="108" t="s">
        <v>235</v>
      </c>
      <c r="H565" s="110"/>
      <c r="I565" s="110"/>
      <c r="J565" s="109">
        <v>2849.89</v>
      </c>
      <c r="K565" s="109">
        <v>2849.89</v>
      </c>
      <c r="L565" s="110"/>
      <c r="M565" s="110"/>
      <c r="N565" s="110"/>
      <c r="O565" s="110"/>
    </row>
    <row r="566" spans="1:15" ht="57" customHeight="1">
      <c r="A566" s="107" t="s">
        <v>1876</v>
      </c>
      <c r="B566" s="108" t="s">
        <v>1877</v>
      </c>
      <c r="C566" s="108" t="s">
        <v>1878</v>
      </c>
      <c r="D566" s="108" t="s">
        <v>2978</v>
      </c>
      <c r="E566" s="108" t="s">
        <v>2815</v>
      </c>
      <c r="F566" s="108" t="s">
        <v>2817</v>
      </c>
      <c r="G566" s="108" t="s">
        <v>227</v>
      </c>
      <c r="H566" s="110"/>
      <c r="I566" s="110"/>
      <c r="J566" s="110"/>
      <c r="K566" s="110"/>
      <c r="L566" s="110"/>
      <c r="M566" s="110"/>
      <c r="N566" s="109">
        <v>1991.63</v>
      </c>
      <c r="O566" s="109">
        <v>2273.12</v>
      </c>
    </row>
    <row r="567" spans="1:15" ht="57" customHeight="1">
      <c r="A567" s="107" t="s">
        <v>1876</v>
      </c>
      <c r="B567" s="108" t="s">
        <v>1877</v>
      </c>
      <c r="C567" s="108" t="s">
        <v>1878</v>
      </c>
      <c r="D567" s="108" t="s">
        <v>2459</v>
      </c>
      <c r="E567" s="108" t="s">
        <v>2815</v>
      </c>
      <c r="F567" s="108" t="s">
        <v>2817</v>
      </c>
      <c r="G567" s="108" t="s">
        <v>227</v>
      </c>
      <c r="H567" s="110"/>
      <c r="I567" s="110"/>
      <c r="J567" s="109">
        <v>2169.21</v>
      </c>
      <c r="K567" s="110"/>
      <c r="L567" s="109">
        <v>2169.21</v>
      </c>
      <c r="M567" s="110"/>
      <c r="N567" s="109">
        <v>2425.0300000000002</v>
      </c>
      <c r="O567" s="110"/>
    </row>
    <row r="568" spans="1:15" ht="57" customHeight="1">
      <c r="A568" s="107" t="s">
        <v>1876</v>
      </c>
      <c r="B568" s="108" t="s">
        <v>1877</v>
      </c>
      <c r="C568" s="108" t="s">
        <v>1878</v>
      </c>
      <c r="D568" s="108" t="s">
        <v>2979</v>
      </c>
      <c r="E568" s="108" t="s">
        <v>2815</v>
      </c>
      <c r="F568" s="108" t="s">
        <v>2817</v>
      </c>
      <c r="G568" s="108" t="s">
        <v>227</v>
      </c>
      <c r="H568" s="110"/>
      <c r="I568" s="110"/>
      <c r="J568" s="109">
        <v>1773.66</v>
      </c>
      <c r="K568" s="109">
        <v>2128.39</v>
      </c>
      <c r="L568" s="109">
        <v>1773.66</v>
      </c>
      <c r="M568" s="109">
        <v>2128.39</v>
      </c>
      <c r="N568" s="110"/>
      <c r="O568" s="110"/>
    </row>
    <row r="569" spans="1:15" ht="57" customHeight="1">
      <c r="A569" s="107" t="s">
        <v>1876</v>
      </c>
      <c r="B569" s="108" t="s">
        <v>1877</v>
      </c>
      <c r="C569" s="108" t="s">
        <v>1878</v>
      </c>
      <c r="D569" s="108" t="s">
        <v>2459</v>
      </c>
      <c r="E569" s="108" t="s">
        <v>2815</v>
      </c>
      <c r="F569" s="108" t="s">
        <v>2826</v>
      </c>
      <c r="G569" s="108" t="s">
        <v>227</v>
      </c>
      <c r="H569" s="110"/>
      <c r="I569" s="110"/>
      <c r="J569" s="109">
        <v>32.450000000000003</v>
      </c>
      <c r="K569" s="110"/>
      <c r="L569" s="109">
        <v>32.450000000000003</v>
      </c>
      <c r="M569" s="110"/>
      <c r="N569" s="109">
        <v>33.81</v>
      </c>
      <c r="O569" s="110"/>
    </row>
    <row r="570" spans="1:15" ht="57" customHeight="1">
      <c r="A570" s="107" t="s">
        <v>1876</v>
      </c>
      <c r="B570" s="108" t="s">
        <v>1877</v>
      </c>
      <c r="C570" s="108" t="s">
        <v>1878</v>
      </c>
      <c r="D570" s="108" t="s">
        <v>2978</v>
      </c>
      <c r="E570" s="108" t="s">
        <v>2815</v>
      </c>
      <c r="F570" s="108" t="s">
        <v>2816</v>
      </c>
      <c r="G570" s="108" t="s">
        <v>227</v>
      </c>
      <c r="H570" s="110"/>
      <c r="I570" s="110"/>
      <c r="J570" s="110"/>
      <c r="K570" s="110"/>
      <c r="L570" s="110"/>
      <c r="M570" s="110"/>
      <c r="N570" s="110"/>
      <c r="O570" s="110"/>
    </row>
    <row r="571" spans="1:15" ht="57" customHeight="1">
      <c r="A571" s="107" t="s">
        <v>1876</v>
      </c>
      <c r="B571" s="108" t="s">
        <v>1877</v>
      </c>
      <c r="C571" s="108" t="s">
        <v>1878</v>
      </c>
      <c r="D571" s="108" t="s">
        <v>2979</v>
      </c>
      <c r="E571" s="108" t="s">
        <v>2815</v>
      </c>
      <c r="F571" s="108" t="s">
        <v>2826</v>
      </c>
      <c r="G571" s="108" t="s">
        <v>227</v>
      </c>
      <c r="H571" s="110"/>
      <c r="I571" s="110"/>
      <c r="J571" s="109">
        <v>32.450000000000003</v>
      </c>
      <c r="K571" s="109">
        <v>38.94</v>
      </c>
      <c r="L571" s="109">
        <v>32.450000000000003</v>
      </c>
      <c r="M571" s="109">
        <v>38.94</v>
      </c>
      <c r="N571" s="110"/>
      <c r="O571" s="110"/>
    </row>
    <row r="572" spans="1:15" ht="57" customHeight="1">
      <c r="A572" s="107" t="s">
        <v>1876</v>
      </c>
      <c r="B572" s="108" t="s">
        <v>1877</v>
      </c>
      <c r="C572" s="108" t="s">
        <v>1878</v>
      </c>
      <c r="D572" s="108" t="s">
        <v>2459</v>
      </c>
      <c r="E572" s="108" t="s">
        <v>2815</v>
      </c>
      <c r="F572" s="108" t="s">
        <v>2816</v>
      </c>
      <c r="G572" s="108" t="s">
        <v>227</v>
      </c>
      <c r="H572" s="110"/>
      <c r="I572" s="110"/>
      <c r="J572" s="110"/>
      <c r="K572" s="110"/>
      <c r="L572" s="110"/>
      <c r="M572" s="110"/>
      <c r="N572" s="110"/>
      <c r="O572" s="110"/>
    </row>
    <row r="573" spans="1:15" ht="57" customHeight="1">
      <c r="A573" s="107" t="s">
        <v>1876</v>
      </c>
      <c r="B573" s="108" t="s">
        <v>1877</v>
      </c>
      <c r="C573" s="108" t="s">
        <v>1878</v>
      </c>
      <c r="D573" s="108" t="s">
        <v>2979</v>
      </c>
      <c r="E573" s="108" t="s">
        <v>2815</v>
      </c>
      <c r="F573" s="108" t="s">
        <v>2816</v>
      </c>
      <c r="G573" s="108" t="s">
        <v>227</v>
      </c>
      <c r="H573" s="110"/>
      <c r="I573" s="110"/>
      <c r="J573" s="110"/>
      <c r="K573" s="110"/>
      <c r="L573" s="110"/>
      <c r="M573" s="110"/>
      <c r="N573" s="110"/>
      <c r="O573" s="110"/>
    </row>
    <row r="574" spans="1:15" ht="57" customHeight="1">
      <c r="A574" s="107" t="s">
        <v>1876</v>
      </c>
      <c r="B574" s="108" t="s">
        <v>1877</v>
      </c>
      <c r="C574" s="108" t="s">
        <v>1878</v>
      </c>
      <c r="D574" s="108" t="s">
        <v>2978</v>
      </c>
      <c r="E574" s="108" t="s">
        <v>2815</v>
      </c>
      <c r="F574" s="108" t="s">
        <v>2826</v>
      </c>
      <c r="G574" s="108" t="s">
        <v>227</v>
      </c>
      <c r="H574" s="110"/>
      <c r="I574" s="110"/>
      <c r="J574" s="110"/>
      <c r="K574" s="110"/>
      <c r="L574" s="110"/>
      <c r="M574" s="110"/>
      <c r="N574" s="109">
        <v>33.81</v>
      </c>
      <c r="O574" s="109">
        <v>40.57</v>
      </c>
    </row>
    <row r="575" spans="1:15" ht="57" customHeight="1">
      <c r="A575" s="107" t="s">
        <v>1880</v>
      </c>
      <c r="B575" s="108" t="s">
        <v>406</v>
      </c>
      <c r="C575" s="108" t="s">
        <v>407</v>
      </c>
      <c r="D575" s="108" t="s">
        <v>2980</v>
      </c>
      <c r="E575" s="108" t="s">
        <v>2815</v>
      </c>
      <c r="F575" s="108" t="s">
        <v>2817</v>
      </c>
      <c r="G575" s="108" t="s">
        <v>227</v>
      </c>
      <c r="H575" s="109">
        <v>1880.11</v>
      </c>
      <c r="I575" s="109">
        <v>2256.13</v>
      </c>
      <c r="J575" s="109">
        <v>1955.3</v>
      </c>
      <c r="K575" s="109">
        <v>2346.36</v>
      </c>
      <c r="L575" s="110"/>
      <c r="M575" s="110"/>
      <c r="N575" s="110"/>
      <c r="O575" s="110"/>
    </row>
    <row r="576" spans="1:15" ht="57" customHeight="1">
      <c r="A576" s="107" t="s">
        <v>1880</v>
      </c>
      <c r="B576" s="108" t="s">
        <v>406</v>
      </c>
      <c r="C576" s="108" t="s">
        <v>407</v>
      </c>
      <c r="D576" s="108" t="s">
        <v>2980</v>
      </c>
      <c r="E576" s="108" t="s">
        <v>2815</v>
      </c>
      <c r="F576" s="108" t="s">
        <v>2816</v>
      </c>
      <c r="G576" s="108" t="s">
        <v>227</v>
      </c>
      <c r="H576" s="109">
        <v>32.07</v>
      </c>
      <c r="I576" s="109">
        <v>38.479999999999997</v>
      </c>
      <c r="J576" s="109">
        <v>32.450000000000003</v>
      </c>
      <c r="K576" s="109">
        <v>38.94</v>
      </c>
      <c r="L576" s="110"/>
      <c r="M576" s="110"/>
      <c r="N576" s="110"/>
      <c r="O576" s="110"/>
    </row>
    <row r="577" spans="1:15" ht="21.75" customHeight="1">
      <c r="A577" s="206" t="s">
        <v>877</v>
      </c>
      <c r="B577" s="206" t="s">
        <v>877</v>
      </c>
      <c r="C577" s="206" t="s">
        <v>877</v>
      </c>
      <c r="D577" s="206" t="s">
        <v>877</v>
      </c>
      <c r="E577" s="206" t="s">
        <v>877</v>
      </c>
      <c r="F577" s="206" t="s">
        <v>877</v>
      </c>
      <c r="G577" s="206" t="s">
        <v>877</v>
      </c>
      <c r="H577" s="206" t="s">
        <v>877</v>
      </c>
      <c r="I577" s="206" t="s">
        <v>877</v>
      </c>
      <c r="J577" s="206" t="s">
        <v>877</v>
      </c>
      <c r="K577" s="206" t="s">
        <v>877</v>
      </c>
      <c r="L577" s="206" t="s">
        <v>877</v>
      </c>
      <c r="M577" s="206" t="s">
        <v>877</v>
      </c>
      <c r="N577" s="206" t="s">
        <v>877</v>
      </c>
      <c r="O577" s="206" t="s">
        <v>877</v>
      </c>
    </row>
    <row r="578" spans="1:15" ht="57" customHeight="1">
      <c r="A578" s="107" t="s">
        <v>2470</v>
      </c>
      <c r="B578" s="108" t="s">
        <v>2471</v>
      </c>
      <c r="C578" s="108" t="s">
        <v>2472</v>
      </c>
      <c r="D578" s="108" t="s">
        <v>2474</v>
      </c>
      <c r="E578" s="108" t="s">
        <v>2815</v>
      </c>
      <c r="F578" s="108" t="s">
        <v>2817</v>
      </c>
      <c r="G578" s="108" t="s">
        <v>227</v>
      </c>
      <c r="H578" s="109">
        <v>3177.35</v>
      </c>
      <c r="I578" s="109">
        <v>3812.82</v>
      </c>
      <c r="J578" s="109">
        <v>3226.85</v>
      </c>
      <c r="K578" s="109">
        <v>3872.22</v>
      </c>
      <c r="L578" s="109">
        <v>3226.85</v>
      </c>
      <c r="M578" s="109">
        <v>3872.22</v>
      </c>
      <c r="N578" s="109">
        <v>3226.85</v>
      </c>
      <c r="O578" s="109">
        <v>3872.22</v>
      </c>
    </row>
    <row r="579" spans="1:15" ht="57" customHeight="1">
      <c r="A579" s="107" t="s">
        <v>2470</v>
      </c>
      <c r="B579" s="108" t="s">
        <v>2471</v>
      </c>
      <c r="C579" s="108" t="s">
        <v>2472</v>
      </c>
      <c r="D579" s="108" t="s">
        <v>2474</v>
      </c>
      <c r="E579" s="108" t="s">
        <v>2815</v>
      </c>
      <c r="F579" s="108" t="s">
        <v>2981</v>
      </c>
      <c r="G579" s="108" t="s">
        <v>227</v>
      </c>
      <c r="H579" s="109">
        <v>27</v>
      </c>
      <c r="I579" s="109">
        <v>32.4</v>
      </c>
      <c r="J579" s="109">
        <v>28.08</v>
      </c>
      <c r="K579" s="109">
        <v>33.700000000000003</v>
      </c>
      <c r="L579" s="109">
        <v>28.08</v>
      </c>
      <c r="M579" s="109">
        <v>33.700000000000003</v>
      </c>
      <c r="N579" s="109">
        <v>29.05</v>
      </c>
      <c r="O579" s="109">
        <v>35.1</v>
      </c>
    </row>
    <row r="580" spans="1:15" ht="57" customHeight="1">
      <c r="A580" s="107" t="s">
        <v>2470</v>
      </c>
      <c r="B580" s="108" t="s">
        <v>2471</v>
      </c>
      <c r="C580" s="108" t="s">
        <v>2472</v>
      </c>
      <c r="D580" s="108" t="s">
        <v>2474</v>
      </c>
      <c r="E580" s="108" t="s">
        <v>2815</v>
      </c>
      <c r="F580" s="108" t="s">
        <v>2816</v>
      </c>
      <c r="G580" s="108" t="s">
        <v>227</v>
      </c>
      <c r="H580" s="110"/>
      <c r="I580" s="110"/>
      <c r="J580" s="110"/>
      <c r="K580" s="110"/>
      <c r="L580" s="110"/>
      <c r="M580" s="110"/>
      <c r="N580" s="110"/>
      <c r="O580" s="110"/>
    </row>
    <row r="581" spans="1:15" ht="57" customHeight="1">
      <c r="A581" s="107" t="s">
        <v>2470</v>
      </c>
      <c r="B581" s="108" t="s">
        <v>2471</v>
      </c>
      <c r="C581" s="108" t="s">
        <v>2472</v>
      </c>
      <c r="D581" s="108" t="s">
        <v>2477</v>
      </c>
      <c r="E581" s="108" t="s">
        <v>2815</v>
      </c>
      <c r="F581" s="108" t="s">
        <v>2817</v>
      </c>
      <c r="G581" s="108" t="s">
        <v>227</v>
      </c>
      <c r="H581" s="109">
        <v>3177.35</v>
      </c>
      <c r="I581" s="110"/>
      <c r="J581" s="109">
        <v>3226.85</v>
      </c>
      <c r="K581" s="110"/>
      <c r="L581" s="109">
        <v>3226.85</v>
      </c>
      <c r="M581" s="110"/>
      <c r="N581" s="109">
        <v>3226.85</v>
      </c>
      <c r="O581" s="110"/>
    </row>
    <row r="582" spans="1:15" ht="57" customHeight="1">
      <c r="A582" s="107" t="s">
        <v>2470</v>
      </c>
      <c r="B582" s="108" t="s">
        <v>2471</v>
      </c>
      <c r="C582" s="108" t="s">
        <v>2472</v>
      </c>
      <c r="D582" s="108" t="s">
        <v>2477</v>
      </c>
      <c r="E582" s="108" t="s">
        <v>2815</v>
      </c>
      <c r="F582" s="108" t="s">
        <v>2982</v>
      </c>
      <c r="G582" s="108" t="s">
        <v>227</v>
      </c>
      <c r="H582" s="109">
        <v>9.7899999999999991</v>
      </c>
      <c r="I582" s="110"/>
      <c r="J582" s="109">
        <v>9.7899999999999991</v>
      </c>
      <c r="K582" s="110"/>
      <c r="L582" s="109">
        <v>9.33</v>
      </c>
      <c r="M582" s="110"/>
      <c r="N582" s="109">
        <v>9.33</v>
      </c>
      <c r="O582" s="110"/>
    </row>
    <row r="583" spans="1:15" ht="57" customHeight="1">
      <c r="A583" s="107" t="s">
        <v>2470</v>
      </c>
      <c r="B583" s="108" t="s">
        <v>2471</v>
      </c>
      <c r="C583" s="108" t="s">
        <v>2472</v>
      </c>
      <c r="D583" s="108" t="s">
        <v>2477</v>
      </c>
      <c r="E583" s="108" t="s">
        <v>2815</v>
      </c>
      <c r="F583" s="108" t="s">
        <v>2816</v>
      </c>
      <c r="G583" s="108" t="s">
        <v>227</v>
      </c>
      <c r="H583" s="110"/>
      <c r="I583" s="110"/>
      <c r="J583" s="110"/>
      <c r="K583" s="110"/>
      <c r="L583" s="110"/>
      <c r="M583" s="110"/>
      <c r="N583" s="110"/>
      <c r="O583" s="110"/>
    </row>
    <row r="584" spans="1:15" ht="24.75" customHeight="1">
      <c r="A584" s="206" t="s">
        <v>922</v>
      </c>
      <c r="B584" s="206" t="s">
        <v>922</v>
      </c>
      <c r="C584" s="206" t="s">
        <v>922</v>
      </c>
      <c r="D584" s="206" t="s">
        <v>922</v>
      </c>
      <c r="E584" s="206" t="s">
        <v>922</v>
      </c>
      <c r="F584" s="206" t="s">
        <v>922</v>
      </c>
      <c r="G584" s="206" t="s">
        <v>922</v>
      </c>
      <c r="H584" s="206" t="s">
        <v>922</v>
      </c>
      <c r="I584" s="206" t="s">
        <v>922</v>
      </c>
      <c r="J584" s="206" t="s">
        <v>922</v>
      </c>
      <c r="K584" s="206" t="s">
        <v>922</v>
      </c>
      <c r="L584" s="206" t="s">
        <v>922</v>
      </c>
      <c r="M584" s="206" t="s">
        <v>922</v>
      </c>
      <c r="N584" s="206" t="s">
        <v>922</v>
      </c>
      <c r="O584" s="206" t="s">
        <v>922</v>
      </c>
    </row>
    <row r="585" spans="1:15" ht="57" customHeight="1">
      <c r="A585" s="107" t="s">
        <v>2983</v>
      </c>
      <c r="B585" s="108" t="s">
        <v>2984</v>
      </c>
      <c r="C585" s="108" t="s">
        <v>2985</v>
      </c>
      <c r="D585" s="108" t="s">
        <v>2986</v>
      </c>
      <c r="E585" s="108" t="s">
        <v>2815</v>
      </c>
      <c r="F585" s="108" t="s">
        <v>2816</v>
      </c>
      <c r="G585" s="108" t="s">
        <v>227</v>
      </c>
      <c r="H585" s="109">
        <v>94.47</v>
      </c>
      <c r="I585" s="109">
        <v>101.63</v>
      </c>
      <c r="J585" s="109">
        <v>98.08</v>
      </c>
      <c r="K585" s="109">
        <v>108.33</v>
      </c>
      <c r="L585" s="110"/>
      <c r="M585" s="110"/>
      <c r="N585" s="110"/>
      <c r="O585" s="110"/>
    </row>
    <row r="586" spans="1:15" ht="57" customHeight="1">
      <c r="A586" s="107" t="s">
        <v>2983</v>
      </c>
      <c r="B586" s="108" t="s">
        <v>2984</v>
      </c>
      <c r="C586" s="108" t="s">
        <v>2985</v>
      </c>
      <c r="D586" s="108" t="s">
        <v>2986</v>
      </c>
      <c r="E586" s="108" t="s">
        <v>2815</v>
      </c>
      <c r="F586" s="108" t="s">
        <v>2817</v>
      </c>
      <c r="G586" s="108" t="s">
        <v>227</v>
      </c>
      <c r="H586" s="109">
        <v>2338.5500000000002</v>
      </c>
      <c r="I586" s="110"/>
      <c r="J586" s="109">
        <v>2492.62</v>
      </c>
      <c r="K586" s="110"/>
      <c r="L586" s="110"/>
      <c r="M586" s="110"/>
      <c r="N586" s="110"/>
      <c r="O586" s="110"/>
    </row>
    <row r="587" spans="1:15" ht="57" customHeight="1">
      <c r="A587" s="107" t="s">
        <v>2987</v>
      </c>
      <c r="B587" s="108" t="s">
        <v>2984</v>
      </c>
      <c r="C587" s="108" t="s">
        <v>2985</v>
      </c>
      <c r="D587" s="108" t="s">
        <v>2986</v>
      </c>
      <c r="E587" s="108" t="s">
        <v>2815</v>
      </c>
      <c r="F587" s="108" t="s">
        <v>2817</v>
      </c>
      <c r="G587" s="108" t="s">
        <v>227</v>
      </c>
      <c r="H587" s="110"/>
      <c r="I587" s="109">
        <v>2806.26</v>
      </c>
      <c r="J587" s="110"/>
      <c r="K587" s="109">
        <v>2992.14</v>
      </c>
      <c r="L587" s="110"/>
      <c r="M587" s="110"/>
      <c r="N587" s="110"/>
      <c r="O587" s="110"/>
    </row>
    <row r="588" spans="1:15" ht="57" customHeight="1">
      <c r="A588" s="107" t="s">
        <v>2480</v>
      </c>
      <c r="B588" s="108" t="s">
        <v>2481</v>
      </c>
      <c r="C588" s="108" t="s">
        <v>2482</v>
      </c>
      <c r="D588" s="108" t="s">
        <v>2988</v>
      </c>
      <c r="E588" s="108" t="s">
        <v>2815</v>
      </c>
      <c r="F588" s="108" t="s">
        <v>2816</v>
      </c>
      <c r="G588" s="108" t="s">
        <v>227</v>
      </c>
      <c r="H588" s="110"/>
      <c r="I588" s="110"/>
      <c r="J588" s="109">
        <v>98.08</v>
      </c>
      <c r="K588" s="109">
        <v>108.33</v>
      </c>
      <c r="L588" s="109">
        <v>98.08</v>
      </c>
      <c r="M588" s="109">
        <v>108.33</v>
      </c>
      <c r="N588" s="109">
        <v>102.19</v>
      </c>
      <c r="O588" s="109">
        <v>115.69</v>
      </c>
    </row>
    <row r="589" spans="1:15" ht="57" customHeight="1">
      <c r="A589" s="107" t="s">
        <v>2480</v>
      </c>
      <c r="B589" s="108" t="s">
        <v>2481</v>
      </c>
      <c r="C589" s="108" t="s">
        <v>2482</v>
      </c>
      <c r="D589" s="108" t="s">
        <v>2988</v>
      </c>
      <c r="E589" s="108" t="s">
        <v>2815</v>
      </c>
      <c r="F589" s="108" t="s">
        <v>2817</v>
      </c>
      <c r="G589" s="108" t="s">
        <v>227</v>
      </c>
      <c r="H589" s="110"/>
      <c r="I589" s="110"/>
      <c r="J589" s="109">
        <v>2733.77</v>
      </c>
      <c r="K589" s="109">
        <v>2991.14</v>
      </c>
      <c r="L589" s="109">
        <v>2733.77</v>
      </c>
      <c r="M589" s="109">
        <v>2991.14</v>
      </c>
      <c r="N589" s="109">
        <v>3027.41</v>
      </c>
      <c r="O589" s="109">
        <v>3194.54</v>
      </c>
    </row>
    <row r="590" spans="1:15" ht="23.25" customHeight="1">
      <c r="A590" s="206" t="s">
        <v>945</v>
      </c>
      <c r="B590" s="206" t="s">
        <v>945</v>
      </c>
      <c r="C590" s="206" t="s">
        <v>945</v>
      </c>
      <c r="D590" s="206" t="s">
        <v>945</v>
      </c>
      <c r="E590" s="206" t="s">
        <v>945</v>
      </c>
      <c r="F590" s="206" t="s">
        <v>945</v>
      </c>
      <c r="G590" s="206" t="s">
        <v>945</v>
      </c>
      <c r="H590" s="206" t="s">
        <v>945</v>
      </c>
      <c r="I590" s="206" t="s">
        <v>945</v>
      </c>
      <c r="J590" s="206" t="s">
        <v>945</v>
      </c>
      <c r="K590" s="206" t="s">
        <v>945</v>
      </c>
      <c r="L590" s="206" t="s">
        <v>945</v>
      </c>
      <c r="M590" s="206" t="s">
        <v>945</v>
      </c>
      <c r="N590" s="206" t="s">
        <v>945</v>
      </c>
      <c r="O590" s="206" t="s">
        <v>945</v>
      </c>
    </row>
    <row r="591" spans="1:15" ht="57" customHeight="1">
      <c r="A591" s="107" t="s">
        <v>1845</v>
      </c>
      <c r="B591" s="108" t="s">
        <v>2488</v>
      </c>
      <c r="C591" s="108" t="s">
        <v>2489</v>
      </c>
      <c r="D591" s="108" t="s">
        <v>2493</v>
      </c>
      <c r="E591" s="108" t="s">
        <v>2815</v>
      </c>
      <c r="F591" s="108" t="s">
        <v>2816</v>
      </c>
      <c r="G591" s="108" t="s">
        <v>227</v>
      </c>
      <c r="H591" s="109">
        <v>27.94</v>
      </c>
      <c r="I591" s="109">
        <v>33.53</v>
      </c>
      <c r="J591" s="109">
        <v>29.05</v>
      </c>
      <c r="K591" s="109">
        <v>34.86</v>
      </c>
      <c r="L591" s="109">
        <v>29.05</v>
      </c>
      <c r="M591" s="109">
        <v>34.86</v>
      </c>
      <c r="N591" s="109">
        <v>29.05</v>
      </c>
      <c r="O591" s="109">
        <v>34.86</v>
      </c>
    </row>
    <row r="592" spans="1:15" ht="57" customHeight="1">
      <c r="A592" s="107" t="s">
        <v>1845</v>
      </c>
      <c r="B592" s="108" t="s">
        <v>2488</v>
      </c>
      <c r="C592" s="108" t="s">
        <v>2489</v>
      </c>
      <c r="D592" s="108" t="s">
        <v>2493</v>
      </c>
      <c r="E592" s="108" t="s">
        <v>2815</v>
      </c>
      <c r="F592" s="108" t="s">
        <v>2817</v>
      </c>
      <c r="G592" s="108" t="s">
        <v>227</v>
      </c>
      <c r="H592" s="109">
        <v>2488.33</v>
      </c>
      <c r="I592" s="109">
        <v>2986</v>
      </c>
      <c r="J592" s="109">
        <v>2652.56</v>
      </c>
      <c r="K592" s="109">
        <v>3183.07</v>
      </c>
      <c r="L592" s="109">
        <v>2652.56</v>
      </c>
      <c r="M592" s="109">
        <v>3183.07</v>
      </c>
      <c r="N592" s="109">
        <v>2922.32</v>
      </c>
      <c r="O592" s="109">
        <v>3399.52</v>
      </c>
    </row>
    <row r="593" spans="1:15" ht="57" customHeight="1">
      <c r="A593" s="107" t="s">
        <v>2487</v>
      </c>
      <c r="B593" s="108" t="s">
        <v>2488</v>
      </c>
      <c r="C593" s="108" t="s">
        <v>2489</v>
      </c>
      <c r="D593" s="108" t="s">
        <v>989</v>
      </c>
      <c r="E593" s="108" t="s">
        <v>2815</v>
      </c>
      <c r="F593" s="108" t="s">
        <v>2816</v>
      </c>
      <c r="G593" s="108" t="s">
        <v>227</v>
      </c>
      <c r="H593" s="109">
        <v>27.94</v>
      </c>
      <c r="I593" s="110"/>
      <c r="J593" s="109">
        <v>29.05</v>
      </c>
      <c r="K593" s="110"/>
      <c r="L593" s="109">
        <v>29.05</v>
      </c>
      <c r="M593" s="110"/>
      <c r="N593" s="109">
        <v>29.05</v>
      </c>
      <c r="O593" s="110"/>
    </row>
    <row r="594" spans="1:15" ht="57" customHeight="1">
      <c r="A594" s="107" t="s">
        <v>2487</v>
      </c>
      <c r="B594" s="108" t="s">
        <v>2488</v>
      </c>
      <c r="C594" s="108" t="s">
        <v>2489</v>
      </c>
      <c r="D594" s="108" t="s">
        <v>989</v>
      </c>
      <c r="E594" s="108" t="s">
        <v>2815</v>
      </c>
      <c r="F594" s="108" t="s">
        <v>2817</v>
      </c>
      <c r="G594" s="108" t="s">
        <v>227</v>
      </c>
      <c r="H594" s="109">
        <v>2488.33</v>
      </c>
      <c r="I594" s="110"/>
      <c r="J594" s="109">
        <v>2652.56</v>
      </c>
      <c r="K594" s="110"/>
      <c r="L594" s="109">
        <v>2652.56</v>
      </c>
      <c r="M594" s="110"/>
      <c r="N594" s="109">
        <v>2922.32</v>
      </c>
      <c r="O594" s="110"/>
    </row>
    <row r="595" spans="1:15" ht="24.75" customHeight="1">
      <c r="A595" s="206" t="s">
        <v>990</v>
      </c>
      <c r="B595" s="206" t="s">
        <v>990</v>
      </c>
      <c r="C595" s="206" t="s">
        <v>990</v>
      </c>
      <c r="D595" s="206" t="s">
        <v>990</v>
      </c>
      <c r="E595" s="206" t="s">
        <v>990</v>
      </c>
      <c r="F595" s="206" t="s">
        <v>990</v>
      </c>
      <c r="G595" s="206" t="s">
        <v>990</v>
      </c>
      <c r="H595" s="206" t="s">
        <v>990</v>
      </c>
      <c r="I595" s="206" t="s">
        <v>990</v>
      </c>
      <c r="J595" s="206" t="s">
        <v>990</v>
      </c>
      <c r="K595" s="206" t="s">
        <v>990</v>
      </c>
      <c r="L595" s="206" t="s">
        <v>990</v>
      </c>
      <c r="M595" s="206" t="s">
        <v>990</v>
      </c>
      <c r="N595" s="206" t="s">
        <v>990</v>
      </c>
      <c r="O595" s="206" t="s">
        <v>990</v>
      </c>
    </row>
    <row r="596" spans="1:15" ht="57" customHeight="1">
      <c r="A596" s="107" t="s">
        <v>2499</v>
      </c>
      <c r="B596" s="108" t="s">
        <v>2500</v>
      </c>
      <c r="C596" s="108" t="s">
        <v>2501</v>
      </c>
      <c r="D596" s="108" t="s">
        <v>2989</v>
      </c>
      <c r="E596" s="108" t="s">
        <v>2815</v>
      </c>
      <c r="F596" s="108" t="s">
        <v>2816</v>
      </c>
      <c r="G596" s="108" t="s">
        <v>227</v>
      </c>
      <c r="H596" s="110"/>
      <c r="I596" s="110"/>
      <c r="J596" s="109">
        <v>25.57</v>
      </c>
      <c r="K596" s="109">
        <v>30.68</v>
      </c>
      <c r="L596" s="109">
        <v>25.57</v>
      </c>
      <c r="M596" s="109">
        <v>30.68</v>
      </c>
      <c r="N596" s="109">
        <v>27.3</v>
      </c>
      <c r="O596" s="109">
        <v>32.76</v>
      </c>
    </row>
    <row r="597" spans="1:15" ht="57" customHeight="1">
      <c r="A597" s="107" t="s">
        <v>2499</v>
      </c>
      <c r="B597" s="108" t="s">
        <v>2500</v>
      </c>
      <c r="C597" s="108" t="s">
        <v>2501</v>
      </c>
      <c r="D597" s="108" t="s">
        <v>2989</v>
      </c>
      <c r="E597" s="108" t="s">
        <v>2815</v>
      </c>
      <c r="F597" s="108" t="s">
        <v>2817</v>
      </c>
      <c r="G597" s="108" t="s">
        <v>227</v>
      </c>
      <c r="H597" s="110"/>
      <c r="I597" s="110"/>
      <c r="J597" s="109">
        <v>3017.06</v>
      </c>
      <c r="K597" s="109">
        <v>3511.13</v>
      </c>
      <c r="L597" s="109">
        <v>3017.06</v>
      </c>
      <c r="M597" s="109">
        <v>3511.13</v>
      </c>
      <c r="N597" s="109">
        <v>3263.31</v>
      </c>
      <c r="O597" s="109">
        <v>3749.89</v>
      </c>
    </row>
    <row r="598" spans="1:15" ht="26.25" customHeight="1">
      <c r="A598" s="206" t="s">
        <v>1026</v>
      </c>
      <c r="B598" s="206" t="s">
        <v>1026</v>
      </c>
      <c r="C598" s="206" t="s">
        <v>1026</v>
      </c>
      <c r="D598" s="206" t="s">
        <v>1026</v>
      </c>
      <c r="E598" s="206" t="s">
        <v>1026</v>
      </c>
      <c r="F598" s="206" t="s">
        <v>1026</v>
      </c>
      <c r="G598" s="206" t="s">
        <v>1026</v>
      </c>
      <c r="H598" s="206" t="s">
        <v>1026</v>
      </c>
      <c r="I598" s="206" t="s">
        <v>1026</v>
      </c>
      <c r="J598" s="206" t="s">
        <v>1026</v>
      </c>
      <c r="K598" s="206" t="s">
        <v>1026</v>
      </c>
      <c r="L598" s="206" t="s">
        <v>1026</v>
      </c>
      <c r="M598" s="206" t="s">
        <v>1026</v>
      </c>
      <c r="N598" s="206" t="s">
        <v>1026</v>
      </c>
      <c r="O598" s="206" t="s">
        <v>1026</v>
      </c>
    </row>
    <row r="599" spans="1:15" ht="57" customHeight="1">
      <c r="A599" s="107" t="s">
        <v>2510</v>
      </c>
      <c r="B599" s="108" t="s">
        <v>2511</v>
      </c>
      <c r="C599" s="108" t="s">
        <v>2512</v>
      </c>
      <c r="D599" s="108" t="s">
        <v>1042</v>
      </c>
      <c r="E599" s="108" t="s">
        <v>2815</v>
      </c>
      <c r="F599" s="108" t="s">
        <v>2817</v>
      </c>
      <c r="G599" s="108" t="s">
        <v>227</v>
      </c>
      <c r="H599" s="109">
        <v>3176.48</v>
      </c>
      <c r="I599" s="110"/>
      <c r="J599" s="109">
        <v>3303.54</v>
      </c>
      <c r="K599" s="110"/>
      <c r="L599" s="109">
        <v>3303.54</v>
      </c>
      <c r="M599" s="110"/>
      <c r="N599" s="109">
        <v>3442.44</v>
      </c>
      <c r="O599" s="110"/>
    </row>
    <row r="600" spans="1:15" ht="57" customHeight="1">
      <c r="A600" s="107" t="s">
        <v>2510</v>
      </c>
      <c r="B600" s="108" t="s">
        <v>2511</v>
      </c>
      <c r="C600" s="108" t="s">
        <v>2512</v>
      </c>
      <c r="D600" s="108" t="s">
        <v>2990</v>
      </c>
      <c r="E600" s="108" t="s">
        <v>2815</v>
      </c>
      <c r="F600" s="108" t="s">
        <v>2817</v>
      </c>
      <c r="G600" s="108" t="s">
        <v>227</v>
      </c>
      <c r="H600" s="110"/>
      <c r="I600" s="110"/>
      <c r="J600" s="110"/>
      <c r="K600" s="110"/>
      <c r="L600" s="110"/>
      <c r="M600" s="109">
        <v>515.54999999999995</v>
      </c>
      <c r="N600" s="110"/>
      <c r="O600" s="109">
        <v>550.61</v>
      </c>
    </row>
    <row r="601" spans="1:15" ht="57" customHeight="1">
      <c r="A601" s="107" t="s">
        <v>2510</v>
      </c>
      <c r="B601" s="108" t="s">
        <v>2511</v>
      </c>
      <c r="C601" s="108" t="s">
        <v>2512</v>
      </c>
      <c r="D601" s="108" t="s">
        <v>2526</v>
      </c>
      <c r="E601" s="108" t="s">
        <v>2815</v>
      </c>
      <c r="F601" s="108" t="s">
        <v>2816</v>
      </c>
      <c r="G601" s="108" t="s">
        <v>227</v>
      </c>
      <c r="H601" s="110"/>
      <c r="I601" s="110"/>
      <c r="J601" s="110"/>
      <c r="K601" s="110"/>
      <c r="L601" s="110"/>
      <c r="M601" s="110"/>
      <c r="N601" s="110"/>
      <c r="O601" s="110"/>
    </row>
    <row r="602" spans="1:15" ht="57" customHeight="1">
      <c r="A602" s="107" t="s">
        <v>2510</v>
      </c>
      <c r="B602" s="108" t="s">
        <v>2511</v>
      </c>
      <c r="C602" s="108" t="s">
        <v>2512</v>
      </c>
      <c r="D602" s="108" t="s">
        <v>2526</v>
      </c>
      <c r="E602" s="108" t="s">
        <v>2815</v>
      </c>
      <c r="F602" s="108" t="s">
        <v>2991</v>
      </c>
      <c r="G602" s="108" t="s">
        <v>227</v>
      </c>
      <c r="H602" s="109">
        <v>53.97</v>
      </c>
      <c r="I602" s="110"/>
      <c r="J602" s="109">
        <v>55.06</v>
      </c>
      <c r="K602" s="110"/>
      <c r="L602" s="109">
        <v>55.06</v>
      </c>
      <c r="M602" s="110"/>
      <c r="N602" s="109">
        <v>57.37</v>
      </c>
      <c r="O602" s="110"/>
    </row>
    <row r="603" spans="1:15" ht="57" customHeight="1">
      <c r="A603" s="107" t="s">
        <v>2510</v>
      </c>
      <c r="B603" s="108" t="s">
        <v>2511</v>
      </c>
      <c r="C603" s="108" t="s">
        <v>2512</v>
      </c>
      <c r="D603" s="108" t="s">
        <v>2526</v>
      </c>
      <c r="E603" s="108" t="s">
        <v>2815</v>
      </c>
      <c r="F603" s="108" t="s">
        <v>2817</v>
      </c>
      <c r="G603" s="108" t="s">
        <v>227</v>
      </c>
      <c r="H603" s="109">
        <v>3176.48</v>
      </c>
      <c r="I603" s="110"/>
      <c r="J603" s="109">
        <v>3303.54</v>
      </c>
      <c r="K603" s="110"/>
      <c r="L603" s="109">
        <v>3303.54</v>
      </c>
      <c r="M603" s="110"/>
      <c r="N603" s="109">
        <v>3442.44</v>
      </c>
      <c r="O603" s="110"/>
    </row>
    <row r="604" spans="1:15" ht="57" customHeight="1">
      <c r="A604" s="107" t="s">
        <v>2510</v>
      </c>
      <c r="B604" s="108" t="s">
        <v>2511</v>
      </c>
      <c r="C604" s="108" t="s">
        <v>2512</v>
      </c>
      <c r="D604" s="108" t="s">
        <v>2992</v>
      </c>
      <c r="E604" s="108" t="s">
        <v>2815</v>
      </c>
      <c r="F604" s="108" t="s">
        <v>2993</v>
      </c>
      <c r="G604" s="108" t="s">
        <v>227</v>
      </c>
      <c r="H604" s="109">
        <v>14.74</v>
      </c>
      <c r="I604" s="109">
        <v>17.690000000000001</v>
      </c>
      <c r="J604" s="109">
        <v>15.66</v>
      </c>
      <c r="K604" s="109">
        <v>18.79</v>
      </c>
      <c r="L604" s="109">
        <v>15.66</v>
      </c>
      <c r="M604" s="109">
        <v>18.79</v>
      </c>
      <c r="N604" s="109">
        <v>17.09</v>
      </c>
      <c r="O604" s="109">
        <v>20.059999999999999</v>
      </c>
    </row>
    <row r="605" spans="1:15" ht="57" customHeight="1">
      <c r="A605" s="107" t="s">
        <v>2510</v>
      </c>
      <c r="B605" s="108" t="s">
        <v>2511</v>
      </c>
      <c r="C605" s="108" t="s">
        <v>2512</v>
      </c>
      <c r="D605" s="108" t="s">
        <v>2992</v>
      </c>
      <c r="E605" s="108" t="s">
        <v>2815</v>
      </c>
      <c r="F605" s="108" t="s">
        <v>2817</v>
      </c>
      <c r="G605" s="108" t="s">
        <v>227</v>
      </c>
      <c r="H605" s="109">
        <v>2549.35</v>
      </c>
      <c r="I605" s="109">
        <v>3059.22</v>
      </c>
      <c r="J605" s="109">
        <v>2651.32</v>
      </c>
      <c r="K605" s="109">
        <v>3181.58</v>
      </c>
      <c r="L605" s="109">
        <v>2651.32</v>
      </c>
      <c r="M605" s="109">
        <v>3181.58</v>
      </c>
      <c r="N605" s="109">
        <v>2762.8</v>
      </c>
      <c r="O605" s="109">
        <v>3315.36</v>
      </c>
    </row>
    <row r="606" spans="1:15" ht="57" customHeight="1">
      <c r="A606" s="107" t="s">
        <v>2510</v>
      </c>
      <c r="B606" s="108" t="s">
        <v>2511</v>
      </c>
      <c r="C606" s="108" t="s">
        <v>2512</v>
      </c>
      <c r="D606" s="108" t="s">
        <v>2992</v>
      </c>
      <c r="E606" s="108" t="s">
        <v>2815</v>
      </c>
      <c r="F606" s="108" t="s">
        <v>2816</v>
      </c>
      <c r="G606" s="108" t="s">
        <v>227</v>
      </c>
      <c r="H606" s="110"/>
      <c r="I606" s="110"/>
      <c r="J606" s="110"/>
      <c r="K606" s="110"/>
      <c r="L606" s="110"/>
      <c r="M606" s="110"/>
      <c r="N606" s="110"/>
      <c r="O606" s="110"/>
    </row>
    <row r="607" spans="1:15" ht="57" customHeight="1">
      <c r="A607" s="107" t="s">
        <v>2510</v>
      </c>
      <c r="B607" s="108" t="s">
        <v>2511</v>
      </c>
      <c r="C607" s="108" t="s">
        <v>2512</v>
      </c>
      <c r="D607" s="108" t="s">
        <v>2992</v>
      </c>
      <c r="E607" s="108" t="s">
        <v>2815</v>
      </c>
      <c r="F607" s="108" t="s">
        <v>2991</v>
      </c>
      <c r="G607" s="108" t="s">
        <v>227</v>
      </c>
      <c r="H607" s="109">
        <v>53.97</v>
      </c>
      <c r="I607" s="109">
        <v>64.760000000000005</v>
      </c>
      <c r="J607" s="109">
        <v>55.06</v>
      </c>
      <c r="K607" s="109">
        <v>66.069999999999993</v>
      </c>
      <c r="L607" s="109">
        <v>55.06</v>
      </c>
      <c r="M607" s="109">
        <v>66.069999999999993</v>
      </c>
      <c r="N607" s="109">
        <v>57.37</v>
      </c>
      <c r="O607" s="109">
        <v>68.84</v>
      </c>
    </row>
    <row r="608" spans="1:15" ht="57" customHeight="1">
      <c r="A608" s="107" t="s">
        <v>2510</v>
      </c>
      <c r="B608" s="108" t="s">
        <v>2511</v>
      </c>
      <c r="C608" s="108" t="s">
        <v>2512</v>
      </c>
      <c r="D608" s="108" t="s">
        <v>2994</v>
      </c>
      <c r="E608" s="108" t="s">
        <v>2815</v>
      </c>
      <c r="F608" s="108" t="s">
        <v>2817</v>
      </c>
      <c r="G608" s="108" t="s">
        <v>227</v>
      </c>
      <c r="H608" s="109">
        <v>2549.35</v>
      </c>
      <c r="I608" s="109">
        <v>3059.22</v>
      </c>
      <c r="J608" s="109">
        <v>2651.32</v>
      </c>
      <c r="K608" s="109">
        <v>3181.58</v>
      </c>
      <c r="L608" s="109">
        <v>2651.32</v>
      </c>
      <c r="M608" s="109">
        <v>3181.58</v>
      </c>
      <c r="N608" s="109">
        <v>2762.8</v>
      </c>
      <c r="O608" s="109">
        <v>3315.36</v>
      </c>
    </row>
    <row r="609" spans="1:15" ht="57" customHeight="1">
      <c r="A609" s="107" t="s">
        <v>2510</v>
      </c>
      <c r="B609" s="108" t="s">
        <v>2511</v>
      </c>
      <c r="C609" s="108" t="s">
        <v>2512</v>
      </c>
      <c r="D609" s="108" t="s">
        <v>2994</v>
      </c>
      <c r="E609" s="108" t="s">
        <v>2815</v>
      </c>
      <c r="F609" s="108" t="s">
        <v>2816</v>
      </c>
      <c r="G609" s="108" t="s">
        <v>227</v>
      </c>
      <c r="H609" s="110"/>
      <c r="I609" s="110"/>
      <c r="J609" s="110"/>
      <c r="K609" s="110"/>
      <c r="L609" s="110"/>
      <c r="M609" s="110"/>
      <c r="N609" s="110"/>
      <c r="O609" s="110"/>
    </row>
    <row r="610" spans="1:15" ht="57" customHeight="1">
      <c r="A610" s="107" t="s">
        <v>2510</v>
      </c>
      <c r="B610" s="108" t="s">
        <v>2511</v>
      </c>
      <c r="C610" s="108" t="s">
        <v>2512</v>
      </c>
      <c r="D610" s="108" t="s">
        <v>2994</v>
      </c>
      <c r="E610" s="108" t="s">
        <v>2815</v>
      </c>
      <c r="F610" s="108" t="s">
        <v>2995</v>
      </c>
      <c r="G610" s="108" t="s">
        <v>227</v>
      </c>
      <c r="H610" s="109">
        <v>57.36</v>
      </c>
      <c r="I610" s="109">
        <v>68.83</v>
      </c>
      <c r="J610" s="109">
        <v>59.3</v>
      </c>
      <c r="K610" s="109">
        <v>71.16</v>
      </c>
      <c r="L610" s="109">
        <v>59.3</v>
      </c>
      <c r="M610" s="109">
        <v>71.16</v>
      </c>
      <c r="N610" s="109">
        <v>59.79</v>
      </c>
      <c r="O610" s="109">
        <v>71.75</v>
      </c>
    </row>
    <row r="611" spans="1:15" ht="23.25" customHeight="1">
      <c r="A611" s="206" t="s">
        <v>1074</v>
      </c>
      <c r="B611" s="206" t="s">
        <v>1074</v>
      </c>
      <c r="C611" s="206" t="s">
        <v>1074</v>
      </c>
      <c r="D611" s="206" t="s">
        <v>1074</v>
      </c>
      <c r="E611" s="206" t="s">
        <v>1074</v>
      </c>
      <c r="F611" s="206" t="s">
        <v>1074</v>
      </c>
      <c r="G611" s="206" t="s">
        <v>1074</v>
      </c>
      <c r="H611" s="206" t="s">
        <v>1074</v>
      </c>
      <c r="I611" s="206" t="s">
        <v>1074</v>
      </c>
      <c r="J611" s="206" t="s">
        <v>1074</v>
      </c>
      <c r="K611" s="206" t="s">
        <v>1074</v>
      </c>
      <c r="L611" s="206" t="s">
        <v>1074</v>
      </c>
      <c r="M611" s="206" t="s">
        <v>1074</v>
      </c>
      <c r="N611" s="206" t="s">
        <v>1074</v>
      </c>
      <c r="O611" s="206" t="s">
        <v>1074</v>
      </c>
    </row>
    <row r="612" spans="1:15" ht="57" customHeight="1">
      <c r="A612" s="107" t="s">
        <v>2996</v>
      </c>
      <c r="B612" s="108" t="s">
        <v>2536</v>
      </c>
      <c r="C612" s="108" t="s">
        <v>2537</v>
      </c>
      <c r="D612" s="108" t="s">
        <v>2544</v>
      </c>
      <c r="E612" s="108" t="s">
        <v>2815</v>
      </c>
      <c r="F612" s="108" t="s">
        <v>2816</v>
      </c>
      <c r="G612" s="108" t="s">
        <v>227</v>
      </c>
      <c r="H612" s="110"/>
      <c r="I612" s="110"/>
      <c r="J612" s="110"/>
      <c r="K612" s="110"/>
      <c r="L612" s="110"/>
      <c r="M612" s="110"/>
      <c r="N612" s="110"/>
      <c r="O612" s="110"/>
    </row>
    <row r="613" spans="1:15" ht="57" customHeight="1">
      <c r="A613" s="107" t="s">
        <v>2996</v>
      </c>
      <c r="B613" s="108" t="s">
        <v>2536</v>
      </c>
      <c r="C613" s="108" t="s">
        <v>2537</v>
      </c>
      <c r="D613" s="108" t="s">
        <v>2544</v>
      </c>
      <c r="E613" s="108" t="s">
        <v>2815</v>
      </c>
      <c r="F613" s="108" t="s">
        <v>2997</v>
      </c>
      <c r="G613" s="108" t="s">
        <v>227</v>
      </c>
      <c r="H613" s="109">
        <v>41.63</v>
      </c>
      <c r="I613" s="109">
        <v>49.96</v>
      </c>
      <c r="J613" s="110"/>
      <c r="K613" s="110"/>
      <c r="L613" s="110"/>
      <c r="M613" s="110"/>
      <c r="N613" s="110"/>
      <c r="O613" s="110"/>
    </row>
    <row r="614" spans="1:15" ht="57" customHeight="1">
      <c r="A614" s="107" t="s">
        <v>2854</v>
      </c>
      <c r="B614" s="108" t="s">
        <v>2536</v>
      </c>
      <c r="C614" s="108" t="s">
        <v>2537</v>
      </c>
      <c r="D614" s="108" t="s">
        <v>2544</v>
      </c>
      <c r="E614" s="108" t="s">
        <v>2815</v>
      </c>
      <c r="F614" s="108" t="s">
        <v>2817</v>
      </c>
      <c r="G614" s="108" t="s">
        <v>227</v>
      </c>
      <c r="H614" s="109">
        <v>3323.86</v>
      </c>
      <c r="I614" s="109">
        <v>3888.63</v>
      </c>
      <c r="J614" s="109">
        <v>3358.87</v>
      </c>
      <c r="K614" s="109">
        <v>4030.64</v>
      </c>
      <c r="L614" s="109">
        <v>3358.87</v>
      </c>
      <c r="M614" s="109">
        <v>4030.64</v>
      </c>
      <c r="N614" s="109">
        <v>3450.68</v>
      </c>
      <c r="O614" s="109">
        <v>4140.82</v>
      </c>
    </row>
    <row r="615" spans="1:15" ht="57" customHeight="1">
      <c r="A615" s="107" t="s">
        <v>2854</v>
      </c>
      <c r="B615" s="108" t="s">
        <v>2536</v>
      </c>
      <c r="C615" s="108" t="s">
        <v>2537</v>
      </c>
      <c r="D615" s="108" t="s">
        <v>2544</v>
      </c>
      <c r="E615" s="108" t="s">
        <v>2815</v>
      </c>
      <c r="F615" s="108" t="s">
        <v>2816</v>
      </c>
      <c r="G615" s="108" t="s">
        <v>227</v>
      </c>
      <c r="H615" s="110"/>
      <c r="I615" s="110"/>
      <c r="J615" s="110"/>
      <c r="K615" s="110"/>
      <c r="L615" s="110"/>
      <c r="M615" s="110"/>
      <c r="N615" s="110"/>
      <c r="O615" s="110"/>
    </row>
    <row r="616" spans="1:15" ht="57" customHeight="1">
      <c r="A616" s="107" t="s">
        <v>2854</v>
      </c>
      <c r="B616" s="108" t="s">
        <v>2536</v>
      </c>
      <c r="C616" s="108" t="s">
        <v>2537</v>
      </c>
      <c r="D616" s="108" t="s">
        <v>2544</v>
      </c>
      <c r="E616" s="108" t="s">
        <v>2815</v>
      </c>
      <c r="F616" s="108" t="s">
        <v>2998</v>
      </c>
      <c r="G616" s="108" t="s">
        <v>227</v>
      </c>
      <c r="H616" s="109">
        <v>33.25</v>
      </c>
      <c r="I616" s="109">
        <v>39.9</v>
      </c>
      <c r="J616" s="109">
        <v>34.58</v>
      </c>
      <c r="K616" s="109">
        <v>41.5</v>
      </c>
      <c r="L616" s="109">
        <v>34.58</v>
      </c>
      <c r="M616" s="109">
        <v>41.5</v>
      </c>
      <c r="N616" s="109">
        <v>36.03</v>
      </c>
      <c r="O616" s="109">
        <v>43.24</v>
      </c>
    </row>
    <row r="617" spans="1:15" ht="57" customHeight="1">
      <c r="A617" s="107" t="s">
        <v>2996</v>
      </c>
      <c r="B617" s="108" t="s">
        <v>2536</v>
      </c>
      <c r="C617" s="108" t="s">
        <v>2537</v>
      </c>
      <c r="D617" s="108" t="s">
        <v>2549</v>
      </c>
      <c r="E617" s="108" t="s">
        <v>2815</v>
      </c>
      <c r="F617" s="108" t="s">
        <v>2998</v>
      </c>
      <c r="G617" s="108" t="s">
        <v>227</v>
      </c>
      <c r="H617" s="109">
        <v>33.25</v>
      </c>
      <c r="I617" s="109">
        <v>39.9</v>
      </c>
      <c r="J617" s="110"/>
      <c r="K617" s="110"/>
      <c r="L617" s="110"/>
      <c r="M617" s="110"/>
      <c r="N617" s="110"/>
      <c r="O617" s="110"/>
    </row>
    <row r="618" spans="1:15" ht="57" customHeight="1">
      <c r="A618" s="107" t="s">
        <v>2996</v>
      </c>
      <c r="B618" s="108" t="s">
        <v>2536</v>
      </c>
      <c r="C618" s="108" t="s">
        <v>2537</v>
      </c>
      <c r="D618" s="108" t="s">
        <v>2549</v>
      </c>
      <c r="E618" s="108" t="s">
        <v>2815</v>
      </c>
      <c r="F618" s="108" t="s">
        <v>2816</v>
      </c>
      <c r="G618" s="108" t="s">
        <v>227</v>
      </c>
      <c r="H618" s="110"/>
      <c r="I618" s="110"/>
      <c r="J618" s="110"/>
      <c r="K618" s="110"/>
      <c r="L618" s="110"/>
      <c r="M618" s="110"/>
      <c r="N618" s="110"/>
      <c r="O618" s="110"/>
    </row>
    <row r="619" spans="1:15" ht="57" customHeight="1">
      <c r="A619" s="107" t="s">
        <v>2854</v>
      </c>
      <c r="B619" s="108" t="s">
        <v>2536</v>
      </c>
      <c r="C619" s="108" t="s">
        <v>2537</v>
      </c>
      <c r="D619" s="108" t="s">
        <v>2549</v>
      </c>
      <c r="E619" s="108" t="s">
        <v>2815</v>
      </c>
      <c r="F619" s="108" t="s">
        <v>2817</v>
      </c>
      <c r="G619" s="108" t="s">
        <v>227</v>
      </c>
      <c r="H619" s="109">
        <v>3323.86</v>
      </c>
      <c r="I619" s="109">
        <v>3888.63</v>
      </c>
      <c r="J619" s="109">
        <v>3358.87</v>
      </c>
      <c r="K619" s="109">
        <v>4030.64</v>
      </c>
      <c r="L619" s="109">
        <v>3358.87</v>
      </c>
      <c r="M619" s="109">
        <v>4030.64</v>
      </c>
      <c r="N619" s="109">
        <v>3450.68</v>
      </c>
      <c r="O619" s="109">
        <v>4140.82</v>
      </c>
    </row>
    <row r="620" spans="1:15" ht="57" customHeight="1">
      <c r="A620" s="107" t="s">
        <v>2854</v>
      </c>
      <c r="B620" s="108" t="s">
        <v>2536</v>
      </c>
      <c r="C620" s="108" t="s">
        <v>2537</v>
      </c>
      <c r="D620" s="108" t="s">
        <v>2549</v>
      </c>
      <c r="E620" s="108" t="s">
        <v>2815</v>
      </c>
      <c r="F620" s="108" t="s">
        <v>2816</v>
      </c>
      <c r="G620" s="108" t="s">
        <v>227</v>
      </c>
      <c r="H620" s="110"/>
      <c r="I620" s="110"/>
      <c r="J620" s="110"/>
      <c r="K620" s="110"/>
      <c r="L620" s="110"/>
      <c r="M620" s="110"/>
      <c r="N620" s="110"/>
      <c r="O620" s="110"/>
    </row>
    <row r="621" spans="1:15" ht="57" customHeight="1">
      <c r="A621" s="107" t="s">
        <v>2854</v>
      </c>
      <c r="B621" s="108" t="s">
        <v>2536</v>
      </c>
      <c r="C621" s="108" t="s">
        <v>2537</v>
      </c>
      <c r="D621" s="108" t="s">
        <v>2549</v>
      </c>
      <c r="E621" s="108" t="s">
        <v>2815</v>
      </c>
      <c r="F621" s="108" t="s">
        <v>2997</v>
      </c>
      <c r="G621" s="108" t="s">
        <v>227</v>
      </c>
      <c r="H621" s="109">
        <v>41.63</v>
      </c>
      <c r="I621" s="109">
        <v>49.96</v>
      </c>
      <c r="J621" s="109">
        <v>43.29</v>
      </c>
      <c r="K621" s="109">
        <v>51.95</v>
      </c>
      <c r="L621" s="109">
        <v>43.29</v>
      </c>
      <c r="M621" s="109">
        <v>51.95</v>
      </c>
      <c r="N621" s="109">
        <v>46.23</v>
      </c>
      <c r="O621" s="109">
        <v>55.48</v>
      </c>
    </row>
    <row r="622" spans="1:15" ht="25.5" customHeight="1">
      <c r="A622" s="206" t="s">
        <v>1153</v>
      </c>
      <c r="B622" s="206" t="s">
        <v>1153</v>
      </c>
      <c r="C622" s="206" t="s">
        <v>1153</v>
      </c>
      <c r="D622" s="206" t="s">
        <v>1153</v>
      </c>
      <c r="E622" s="206" t="s">
        <v>1153</v>
      </c>
      <c r="F622" s="206" t="s">
        <v>1153</v>
      </c>
      <c r="G622" s="206" t="s">
        <v>1153</v>
      </c>
      <c r="H622" s="206" t="s">
        <v>1153</v>
      </c>
      <c r="I622" s="206" t="s">
        <v>1153</v>
      </c>
      <c r="J622" s="206" t="s">
        <v>1153</v>
      </c>
      <c r="K622" s="206" t="s">
        <v>1153</v>
      </c>
      <c r="L622" s="206" t="s">
        <v>1153</v>
      </c>
      <c r="M622" s="206" t="s">
        <v>1153</v>
      </c>
      <c r="N622" s="206" t="s">
        <v>1153</v>
      </c>
      <c r="O622" s="206" t="s">
        <v>1153</v>
      </c>
    </row>
    <row r="623" spans="1:15" ht="57" customHeight="1">
      <c r="A623" s="107" t="s">
        <v>2560</v>
      </c>
      <c r="B623" s="108" t="s">
        <v>2561</v>
      </c>
      <c r="C623" s="108" t="s">
        <v>2562</v>
      </c>
      <c r="D623" s="108" t="s">
        <v>2564</v>
      </c>
      <c r="E623" s="108" t="s">
        <v>2815</v>
      </c>
      <c r="F623" s="108" t="s">
        <v>2816</v>
      </c>
      <c r="G623" s="108" t="s">
        <v>227</v>
      </c>
      <c r="H623" s="110"/>
      <c r="I623" s="110"/>
      <c r="J623" s="110"/>
      <c r="K623" s="110"/>
      <c r="L623" s="110"/>
      <c r="M623" s="110"/>
      <c r="N623" s="110"/>
      <c r="O623" s="110"/>
    </row>
    <row r="624" spans="1:15" ht="57" customHeight="1">
      <c r="A624" s="107" t="s">
        <v>2560</v>
      </c>
      <c r="B624" s="108" t="s">
        <v>2561</v>
      </c>
      <c r="C624" s="108" t="s">
        <v>2562</v>
      </c>
      <c r="D624" s="108" t="s">
        <v>2564</v>
      </c>
      <c r="E624" s="108" t="s">
        <v>2815</v>
      </c>
      <c r="F624" s="108" t="s">
        <v>2999</v>
      </c>
      <c r="G624" s="108" t="s">
        <v>227</v>
      </c>
      <c r="H624" s="109">
        <v>71.099999999999994</v>
      </c>
      <c r="I624" s="110"/>
      <c r="J624" s="109">
        <v>71.12</v>
      </c>
      <c r="K624" s="110"/>
      <c r="L624" s="109">
        <v>71.12</v>
      </c>
      <c r="M624" s="110"/>
      <c r="N624" s="109">
        <v>74.09</v>
      </c>
      <c r="O624" s="110"/>
    </row>
    <row r="625" spans="1:15" ht="57" customHeight="1">
      <c r="A625" s="107" t="s">
        <v>2560</v>
      </c>
      <c r="B625" s="108" t="s">
        <v>2561</v>
      </c>
      <c r="C625" s="108" t="s">
        <v>2562</v>
      </c>
      <c r="D625" s="108" t="s">
        <v>2564</v>
      </c>
      <c r="E625" s="108" t="s">
        <v>2815</v>
      </c>
      <c r="F625" s="108" t="s">
        <v>3000</v>
      </c>
      <c r="G625" s="108" t="s">
        <v>227</v>
      </c>
      <c r="H625" s="109">
        <v>58.8</v>
      </c>
      <c r="I625" s="110"/>
      <c r="J625" s="109">
        <v>58.95</v>
      </c>
      <c r="K625" s="110"/>
      <c r="L625" s="109">
        <v>59.02</v>
      </c>
      <c r="M625" s="110"/>
      <c r="N625" s="109">
        <v>61.48</v>
      </c>
      <c r="O625" s="110"/>
    </row>
    <row r="626" spans="1:15" ht="57" customHeight="1">
      <c r="A626" s="107" t="s">
        <v>2560</v>
      </c>
      <c r="B626" s="108" t="s">
        <v>2561</v>
      </c>
      <c r="C626" s="108" t="s">
        <v>2562</v>
      </c>
      <c r="D626" s="108" t="s">
        <v>2564</v>
      </c>
      <c r="E626" s="108" t="s">
        <v>2815</v>
      </c>
      <c r="F626" s="108" t="s">
        <v>2817</v>
      </c>
      <c r="G626" s="108" t="s">
        <v>227</v>
      </c>
      <c r="H626" s="109">
        <v>3205.8</v>
      </c>
      <c r="I626" s="110"/>
      <c r="J626" s="109">
        <v>3666.18</v>
      </c>
      <c r="K626" s="110"/>
      <c r="L626" s="109">
        <v>3666.18</v>
      </c>
      <c r="M626" s="110"/>
      <c r="N626" s="109">
        <v>3846.54</v>
      </c>
      <c r="O626" s="110"/>
    </row>
    <row r="627" spans="1:15" ht="24" customHeight="1">
      <c r="A627" s="206" t="s">
        <v>1176</v>
      </c>
      <c r="B627" s="206" t="s">
        <v>1176</v>
      </c>
      <c r="C627" s="206" t="s">
        <v>1176</v>
      </c>
      <c r="D627" s="206" t="s">
        <v>1176</v>
      </c>
      <c r="E627" s="206" t="s">
        <v>1176</v>
      </c>
      <c r="F627" s="206" t="s">
        <v>1176</v>
      </c>
      <c r="G627" s="206" t="s">
        <v>1176</v>
      </c>
      <c r="H627" s="206" t="s">
        <v>1176</v>
      </c>
      <c r="I627" s="206" t="s">
        <v>1176</v>
      </c>
      <c r="J627" s="206" t="s">
        <v>1176</v>
      </c>
      <c r="K627" s="206" t="s">
        <v>1176</v>
      </c>
      <c r="L627" s="206" t="s">
        <v>1176</v>
      </c>
      <c r="M627" s="206" t="s">
        <v>1176</v>
      </c>
      <c r="N627" s="206" t="s">
        <v>1176</v>
      </c>
      <c r="O627" s="206" t="s">
        <v>1176</v>
      </c>
    </row>
    <row r="628" spans="1:15" ht="57" customHeight="1">
      <c r="A628" s="107" t="s">
        <v>2568</v>
      </c>
      <c r="B628" s="108" t="s">
        <v>2569</v>
      </c>
      <c r="C628" s="108" t="s">
        <v>2570</v>
      </c>
      <c r="D628" s="108" t="s">
        <v>2574</v>
      </c>
      <c r="E628" s="108" t="s">
        <v>2815</v>
      </c>
      <c r="F628" s="108" t="s">
        <v>2817</v>
      </c>
      <c r="G628" s="108" t="s">
        <v>227</v>
      </c>
      <c r="H628" s="109">
        <v>2692.29</v>
      </c>
      <c r="I628" s="109">
        <v>3230.75</v>
      </c>
      <c r="J628" s="109">
        <v>2869.71</v>
      </c>
      <c r="K628" s="109">
        <v>3443.65</v>
      </c>
      <c r="L628" s="109">
        <v>2522.38</v>
      </c>
      <c r="M628" s="109">
        <v>3026.86</v>
      </c>
      <c r="N628" s="109">
        <v>2522.38</v>
      </c>
      <c r="O628" s="109">
        <v>3026.86</v>
      </c>
    </row>
    <row r="629" spans="1:15" ht="57" customHeight="1">
      <c r="A629" s="107" t="s">
        <v>2568</v>
      </c>
      <c r="B629" s="108" t="s">
        <v>2569</v>
      </c>
      <c r="C629" s="108" t="s">
        <v>2570</v>
      </c>
      <c r="D629" s="108" t="s">
        <v>2574</v>
      </c>
      <c r="E629" s="108" t="s">
        <v>2815</v>
      </c>
      <c r="F629" s="108" t="s">
        <v>2816</v>
      </c>
      <c r="G629" s="108" t="s">
        <v>227</v>
      </c>
      <c r="H629" s="109">
        <v>31.46</v>
      </c>
      <c r="I629" s="109">
        <v>37.75</v>
      </c>
      <c r="J629" s="109">
        <v>32.71</v>
      </c>
      <c r="K629" s="109">
        <v>39.25</v>
      </c>
      <c r="L629" s="109">
        <v>32.71</v>
      </c>
      <c r="M629" s="109">
        <v>39.25</v>
      </c>
      <c r="N629" s="109">
        <v>33.64</v>
      </c>
      <c r="O629" s="109">
        <v>40.369999999999997</v>
      </c>
    </row>
    <row r="630" spans="1:15" ht="25.5" customHeight="1">
      <c r="A630" s="206" t="s">
        <v>1216</v>
      </c>
      <c r="B630" s="206" t="s">
        <v>1216</v>
      </c>
      <c r="C630" s="206" t="s">
        <v>1216</v>
      </c>
      <c r="D630" s="206" t="s">
        <v>1216</v>
      </c>
      <c r="E630" s="206" t="s">
        <v>1216</v>
      </c>
      <c r="F630" s="206" t="s">
        <v>1216</v>
      </c>
      <c r="G630" s="206" t="s">
        <v>1216</v>
      </c>
      <c r="H630" s="206" t="s">
        <v>1216</v>
      </c>
      <c r="I630" s="206" t="s">
        <v>1216</v>
      </c>
      <c r="J630" s="206" t="s">
        <v>1216</v>
      </c>
      <c r="K630" s="206" t="s">
        <v>1216</v>
      </c>
      <c r="L630" s="206" t="s">
        <v>1216</v>
      </c>
      <c r="M630" s="206" t="s">
        <v>1216</v>
      </c>
      <c r="N630" s="206" t="s">
        <v>1216</v>
      </c>
      <c r="O630" s="206" t="s">
        <v>1216</v>
      </c>
    </row>
    <row r="631" spans="1:15" ht="57" customHeight="1">
      <c r="A631" s="107" t="s">
        <v>2580</v>
      </c>
      <c r="B631" s="108" t="s">
        <v>2581</v>
      </c>
      <c r="C631" s="108" t="s">
        <v>2582</v>
      </c>
      <c r="D631" s="108" t="s">
        <v>2583</v>
      </c>
      <c r="E631" s="108" t="s">
        <v>2815</v>
      </c>
      <c r="F631" s="108" t="s">
        <v>2816</v>
      </c>
      <c r="G631" s="108" t="s">
        <v>227</v>
      </c>
      <c r="H631" s="110"/>
      <c r="I631" s="110"/>
      <c r="J631" s="110"/>
      <c r="K631" s="110"/>
      <c r="L631" s="110"/>
      <c r="M631" s="110"/>
      <c r="N631" s="110"/>
      <c r="O631" s="110"/>
    </row>
    <row r="632" spans="1:15" ht="57" customHeight="1">
      <c r="A632" s="107" t="s">
        <v>2580</v>
      </c>
      <c r="B632" s="108" t="s">
        <v>2581</v>
      </c>
      <c r="C632" s="108" t="s">
        <v>2582</v>
      </c>
      <c r="D632" s="108" t="s">
        <v>3001</v>
      </c>
      <c r="E632" s="108" t="s">
        <v>2815</v>
      </c>
      <c r="F632" s="108" t="s">
        <v>2817</v>
      </c>
      <c r="G632" s="108" t="s">
        <v>227</v>
      </c>
      <c r="H632" s="110"/>
      <c r="I632" s="110"/>
      <c r="J632" s="110"/>
      <c r="K632" s="110"/>
      <c r="L632" s="110"/>
      <c r="M632" s="110"/>
      <c r="N632" s="109">
        <v>2931.38</v>
      </c>
      <c r="O632" s="109">
        <v>3486.72</v>
      </c>
    </row>
    <row r="633" spans="1:15" ht="57" customHeight="1">
      <c r="A633" s="107" t="s">
        <v>2580</v>
      </c>
      <c r="B633" s="108" t="s">
        <v>2581</v>
      </c>
      <c r="C633" s="108" t="s">
        <v>2582</v>
      </c>
      <c r="D633" s="108" t="s">
        <v>2583</v>
      </c>
      <c r="E633" s="108" t="s">
        <v>2815</v>
      </c>
      <c r="F633" s="108" t="s">
        <v>3002</v>
      </c>
      <c r="G633" s="108" t="s">
        <v>227</v>
      </c>
      <c r="H633" s="109">
        <v>51.82</v>
      </c>
      <c r="I633" s="109">
        <v>62.18</v>
      </c>
      <c r="J633" s="109">
        <v>52.57</v>
      </c>
      <c r="K633" s="109">
        <v>63.08</v>
      </c>
      <c r="L633" s="109">
        <v>51.43</v>
      </c>
      <c r="M633" s="109">
        <v>61.72</v>
      </c>
      <c r="N633" s="110"/>
      <c r="O633" s="110"/>
    </row>
    <row r="634" spans="1:15" ht="57" customHeight="1">
      <c r="A634" s="107" t="s">
        <v>2580</v>
      </c>
      <c r="B634" s="108" t="s">
        <v>2581</v>
      </c>
      <c r="C634" s="108" t="s">
        <v>2582</v>
      </c>
      <c r="D634" s="108" t="s">
        <v>3001</v>
      </c>
      <c r="E634" s="108" t="s">
        <v>2815</v>
      </c>
      <c r="F634" s="108" t="s">
        <v>2816</v>
      </c>
      <c r="G634" s="108" t="s">
        <v>227</v>
      </c>
      <c r="H634" s="110"/>
      <c r="I634" s="110"/>
      <c r="J634" s="110"/>
      <c r="K634" s="110"/>
      <c r="L634" s="110"/>
      <c r="M634" s="110"/>
      <c r="N634" s="110"/>
      <c r="O634" s="110"/>
    </row>
    <row r="635" spans="1:15" ht="57" customHeight="1">
      <c r="A635" s="107" t="s">
        <v>2580</v>
      </c>
      <c r="B635" s="108" t="s">
        <v>2581</v>
      </c>
      <c r="C635" s="108" t="s">
        <v>2582</v>
      </c>
      <c r="D635" s="108" t="s">
        <v>3001</v>
      </c>
      <c r="E635" s="108" t="s">
        <v>2815</v>
      </c>
      <c r="F635" s="108" t="s">
        <v>2826</v>
      </c>
      <c r="G635" s="108" t="s">
        <v>227</v>
      </c>
      <c r="H635" s="110"/>
      <c r="I635" s="110"/>
      <c r="J635" s="110"/>
      <c r="K635" s="110"/>
      <c r="L635" s="110"/>
      <c r="M635" s="110"/>
      <c r="N635" s="109">
        <v>33.81</v>
      </c>
      <c r="O635" s="109">
        <v>40.57</v>
      </c>
    </row>
    <row r="636" spans="1:15" ht="57" customHeight="1">
      <c r="A636" s="107" t="s">
        <v>2580</v>
      </c>
      <c r="B636" s="108" t="s">
        <v>2581</v>
      </c>
      <c r="C636" s="108" t="s">
        <v>2582</v>
      </c>
      <c r="D636" s="108" t="s">
        <v>2583</v>
      </c>
      <c r="E636" s="108" t="s">
        <v>2815</v>
      </c>
      <c r="F636" s="108" t="s">
        <v>2826</v>
      </c>
      <c r="G636" s="108" t="s">
        <v>227</v>
      </c>
      <c r="H636" s="109">
        <v>32.07</v>
      </c>
      <c r="I636" s="109">
        <v>38.479999999999997</v>
      </c>
      <c r="J636" s="109">
        <v>32.450000000000003</v>
      </c>
      <c r="K636" s="109">
        <v>38.94</v>
      </c>
      <c r="L636" s="109">
        <v>32.450000000000003</v>
      </c>
      <c r="M636" s="109">
        <v>38.94</v>
      </c>
      <c r="N636" s="110"/>
      <c r="O636" s="110"/>
    </row>
    <row r="637" spans="1:15" ht="57" customHeight="1">
      <c r="A637" s="107" t="s">
        <v>2580</v>
      </c>
      <c r="B637" s="108" t="s">
        <v>2581</v>
      </c>
      <c r="C637" s="108" t="s">
        <v>2582</v>
      </c>
      <c r="D637" s="108" t="s">
        <v>3001</v>
      </c>
      <c r="E637" s="108" t="s">
        <v>2815</v>
      </c>
      <c r="F637" s="108" t="s">
        <v>3002</v>
      </c>
      <c r="G637" s="108" t="s">
        <v>227</v>
      </c>
      <c r="H637" s="110"/>
      <c r="I637" s="110"/>
      <c r="J637" s="110"/>
      <c r="K637" s="110"/>
      <c r="L637" s="110"/>
      <c r="M637" s="110"/>
      <c r="N637" s="109">
        <v>51.43</v>
      </c>
      <c r="O637" s="109">
        <v>61.72</v>
      </c>
    </row>
    <row r="638" spans="1:15" ht="57" customHeight="1">
      <c r="A638" s="107" t="s">
        <v>2580</v>
      </c>
      <c r="B638" s="108" t="s">
        <v>2581</v>
      </c>
      <c r="C638" s="108" t="s">
        <v>2582</v>
      </c>
      <c r="D638" s="108" t="s">
        <v>2583</v>
      </c>
      <c r="E638" s="108" t="s">
        <v>2815</v>
      </c>
      <c r="F638" s="108" t="s">
        <v>2817</v>
      </c>
      <c r="G638" s="108" t="s">
        <v>227</v>
      </c>
      <c r="H638" s="109">
        <v>2552.16</v>
      </c>
      <c r="I638" s="109">
        <v>3062.59</v>
      </c>
      <c r="J638" s="109">
        <v>2720.6</v>
      </c>
      <c r="K638" s="109">
        <v>3264.72</v>
      </c>
      <c r="L638" s="109">
        <v>2720.6</v>
      </c>
      <c r="M638" s="109">
        <v>3264.72</v>
      </c>
      <c r="N638" s="110"/>
      <c r="O638" s="110"/>
    </row>
    <row r="639" spans="1:15" ht="57" customHeight="1">
      <c r="A639" s="107" t="s">
        <v>1876</v>
      </c>
      <c r="B639" s="108" t="s">
        <v>1877</v>
      </c>
      <c r="C639" s="108" t="s">
        <v>1878</v>
      </c>
      <c r="D639" s="108" t="s">
        <v>1737</v>
      </c>
      <c r="E639" s="108" t="s">
        <v>2815</v>
      </c>
      <c r="F639" s="108" t="s">
        <v>2826</v>
      </c>
      <c r="G639" s="108" t="s">
        <v>227</v>
      </c>
      <c r="H639" s="110"/>
      <c r="I639" s="110"/>
      <c r="J639" s="109">
        <v>32.450000000000003</v>
      </c>
      <c r="K639" s="110"/>
      <c r="L639" s="109">
        <v>32.450000000000003</v>
      </c>
      <c r="M639" s="110"/>
      <c r="N639" s="109">
        <v>33.81</v>
      </c>
      <c r="O639" s="110"/>
    </row>
    <row r="640" spans="1:15" ht="57" customHeight="1">
      <c r="A640" s="107" t="s">
        <v>1876</v>
      </c>
      <c r="B640" s="108" t="s">
        <v>1877</v>
      </c>
      <c r="C640" s="108" t="s">
        <v>1878</v>
      </c>
      <c r="D640" s="108" t="s">
        <v>1737</v>
      </c>
      <c r="E640" s="108" t="s">
        <v>2815</v>
      </c>
      <c r="F640" s="108" t="s">
        <v>2817</v>
      </c>
      <c r="G640" s="108" t="s">
        <v>227</v>
      </c>
      <c r="H640" s="110"/>
      <c r="I640" s="110"/>
      <c r="J640" s="109">
        <v>1773.66</v>
      </c>
      <c r="K640" s="110"/>
      <c r="L640" s="109">
        <v>1773.66</v>
      </c>
      <c r="M640" s="110"/>
      <c r="N640" s="109">
        <v>1991.63</v>
      </c>
      <c r="O640" s="110"/>
    </row>
    <row r="641" spans="1:15" ht="57" customHeight="1">
      <c r="A641" s="107" t="s">
        <v>1876</v>
      </c>
      <c r="B641" s="108" t="s">
        <v>1877</v>
      </c>
      <c r="C641" s="108" t="s">
        <v>1878</v>
      </c>
      <c r="D641" s="108" t="s">
        <v>1737</v>
      </c>
      <c r="E641" s="108" t="s">
        <v>2815</v>
      </c>
      <c r="F641" s="108" t="s">
        <v>2816</v>
      </c>
      <c r="G641" s="108" t="s">
        <v>227</v>
      </c>
      <c r="H641" s="110"/>
      <c r="I641" s="110"/>
      <c r="J641" s="110"/>
      <c r="K641" s="110"/>
      <c r="L641" s="110"/>
      <c r="M641" s="110"/>
      <c r="N641" s="110"/>
      <c r="O641" s="110"/>
    </row>
    <row r="642" spans="1:15" ht="57" customHeight="1">
      <c r="A642" s="107" t="s">
        <v>1880</v>
      </c>
      <c r="B642" s="108" t="s">
        <v>406</v>
      </c>
      <c r="C642" s="108" t="s">
        <v>407</v>
      </c>
      <c r="D642" s="108" t="s">
        <v>3003</v>
      </c>
      <c r="E642" s="108" t="s">
        <v>2815</v>
      </c>
      <c r="F642" s="108" t="s">
        <v>2816</v>
      </c>
      <c r="G642" s="108" t="s">
        <v>227</v>
      </c>
      <c r="H642" s="109">
        <v>32.07</v>
      </c>
      <c r="I642" s="109">
        <v>38.479999999999997</v>
      </c>
      <c r="J642" s="109">
        <v>32.450000000000003</v>
      </c>
      <c r="K642" s="109">
        <v>38.94</v>
      </c>
      <c r="L642" s="110"/>
      <c r="M642" s="110"/>
      <c r="N642" s="110"/>
      <c r="O642" s="110"/>
    </row>
    <row r="643" spans="1:15" ht="57" customHeight="1">
      <c r="A643" s="107" t="s">
        <v>1880</v>
      </c>
      <c r="B643" s="108" t="s">
        <v>406</v>
      </c>
      <c r="C643" s="108" t="s">
        <v>407</v>
      </c>
      <c r="D643" s="108" t="s">
        <v>3003</v>
      </c>
      <c r="E643" s="108" t="s">
        <v>2815</v>
      </c>
      <c r="F643" s="108" t="s">
        <v>2817</v>
      </c>
      <c r="G643" s="108" t="s">
        <v>227</v>
      </c>
      <c r="H643" s="109">
        <v>1670.92</v>
      </c>
      <c r="I643" s="109">
        <v>2005.1</v>
      </c>
      <c r="J643" s="109">
        <v>1737.76</v>
      </c>
      <c r="K643" s="109">
        <v>2085.31</v>
      </c>
      <c r="L643" s="110"/>
      <c r="M643" s="110"/>
      <c r="N643" s="110"/>
      <c r="O643" s="110"/>
    </row>
    <row r="644" spans="1:15" ht="21" customHeight="1">
      <c r="A644" s="206" t="s">
        <v>1258</v>
      </c>
      <c r="B644" s="206" t="s">
        <v>1258</v>
      </c>
      <c r="C644" s="206" t="s">
        <v>1258</v>
      </c>
      <c r="D644" s="206" t="s">
        <v>1258</v>
      </c>
      <c r="E644" s="206" t="s">
        <v>1258</v>
      </c>
      <c r="F644" s="206" t="s">
        <v>1258</v>
      </c>
      <c r="G644" s="206" t="s">
        <v>1258</v>
      </c>
      <c r="H644" s="206" t="s">
        <v>1258</v>
      </c>
      <c r="I644" s="206" t="s">
        <v>1258</v>
      </c>
      <c r="J644" s="206" t="s">
        <v>1258</v>
      </c>
      <c r="K644" s="206" t="s">
        <v>1258</v>
      </c>
      <c r="L644" s="206" t="s">
        <v>1258</v>
      </c>
      <c r="M644" s="206" t="s">
        <v>1258</v>
      </c>
      <c r="N644" s="206" t="s">
        <v>1258</v>
      </c>
      <c r="O644" s="206" t="s">
        <v>1258</v>
      </c>
    </row>
    <row r="645" spans="1:15" ht="57" customHeight="1">
      <c r="A645" s="107" t="s">
        <v>3004</v>
      </c>
      <c r="B645" s="108" t="s">
        <v>2594</v>
      </c>
      <c r="C645" s="108" t="s">
        <v>2595</v>
      </c>
      <c r="D645" s="108" t="s">
        <v>2596</v>
      </c>
      <c r="E645" s="108" t="s">
        <v>2815</v>
      </c>
      <c r="F645" s="108" t="s">
        <v>2816</v>
      </c>
      <c r="G645" s="108" t="s">
        <v>235</v>
      </c>
      <c r="H645" s="109">
        <v>35.06</v>
      </c>
      <c r="I645" s="109">
        <v>35.06</v>
      </c>
      <c r="J645" s="109">
        <v>36.46</v>
      </c>
      <c r="K645" s="109">
        <v>36.46</v>
      </c>
      <c r="L645" s="109">
        <v>36.46</v>
      </c>
      <c r="M645" s="109">
        <v>36.46</v>
      </c>
      <c r="N645" s="109">
        <v>37.94</v>
      </c>
      <c r="O645" s="109">
        <v>37.94</v>
      </c>
    </row>
    <row r="646" spans="1:15" ht="57" customHeight="1">
      <c r="A646" s="107" t="s">
        <v>2593</v>
      </c>
      <c r="B646" s="108" t="s">
        <v>2594</v>
      </c>
      <c r="C646" s="108" t="s">
        <v>2595</v>
      </c>
      <c r="D646" s="108" t="s">
        <v>2596</v>
      </c>
      <c r="E646" s="108" t="s">
        <v>2815</v>
      </c>
      <c r="F646" s="108" t="s">
        <v>2817</v>
      </c>
      <c r="G646" s="108" t="s">
        <v>235</v>
      </c>
      <c r="H646" s="109">
        <v>2565.1</v>
      </c>
      <c r="I646" s="109">
        <v>2565.1</v>
      </c>
      <c r="J646" s="109">
        <v>2667.7</v>
      </c>
      <c r="K646" s="109">
        <v>2667.7</v>
      </c>
      <c r="L646" s="109">
        <v>2667.7</v>
      </c>
      <c r="M646" s="109">
        <v>2667.7</v>
      </c>
      <c r="N646" s="110"/>
      <c r="O646" s="110"/>
    </row>
    <row r="647" spans="1:15" ht="57" customHeight="1">
      <c r="A647" s="107" t="s">
        <v>2593</v>
      </c>
      <c r="B647" s="108" t="s">
        <v>2594</v>
      </c>
      <c r="C647" s="108" t="s">
        <v>2595</v>
      </c>
      <c r="D647" s="108" t="s">
        <v>1266</v>
      </c>
      <c r="E647" s="108" t="s">
        <v>2815</v>
      </c>
      <c r="F647" s="108" t="s">
        <v>2817</v>
      </c>
      <c r="G647" s="108" t="s">
        <v>235</v>
      </c>
      <c r="H647" s="110"/>
      <c r="I647" s="110"/>
      <c r="J647" s="110"/>
      <c r="K647" s="110"/>
      <c r="L647" s="110"/>
      <c r="M647" s="110"/>
      <c r="N647" s="109">
        <v>2667.7</v>
      </c>
      <c r="O647" s="109">
        <v>2667.7</v>
      </c>
    </row>
    <row r="648" spans="1:15" ht="57" customHeight="1">
      <c r="A648" s="107" t="s">
        <v>3005</v>
      </c>
      <c r="B648" s="108" t="s">
        <v>2587</v>
      </c>
      <c r="C648" s="108" t="s">
        <v>2325</v>
      </c>
      <c r="D648" s="108" t="s">
        <v>2601</v>
      </c>
      <c r="E648" s="108" t="s">
        <v>2815</v>
      </c>
      <c r="F648" s="108" t="s">
        <v>2817</v>
      </c>
      <c r="G648" s="108" t="s">
        <v>227</v>
      </c>
      <c r="H648" s="109">
        <v>4023.99</v>
      </c>
      <c r="I648" s="110"/>
      <c r="J648" s="109">
        <v>4023.99</v>
      </c>
      <c r="K648" s="110"/>
      <c r="L648" s="110"/>
      <c r="M648" s="110"/>
      <c r="N648" s="110"/>
      <c r="O648" s="110"/>
    </row>
    <row r="649" spans="1:15" ht="57" customHeight="1">
      <c r="A649" s="107" t="s">
        <v>2586</v>
      </c>
      <c r="B649" s="108" t="s">
        <v>2587</v>
      </c>
      <c r="C649" s="108" t="s">
        <v>2325</v>
      </c>
      <c r="D649" s="108" t="s">
        <v>2599</v>
      </c>
      <c r="E649" s="108" t="s">
        <v>2815</v>
      </c>
      <c r="F649" s="108" t="s">
        <v>2817</v>
      </c>
      <c r="G649" s="108" t="s">
        <v>227</v>
      </c>
      <c r="H649" s="110"/>
      <c r="I649" s="110"/>
      <c r="J649" s="110"/>
      <c r="K649" s="110"/>
      <c r="L649" s="109">
        <v>6729.65</v>
      </c>
      <c r="M649" s="110"/>
      <c r="N649" s="109">
        <v>6924.33</v>
      </c>
      <c r="O649" s="110"/>
    </row>
    <row r="650" spans="1:15" ht="57" customHeight="1">
      <c r="A650" s="107" t="s">
        <v>2586</v>
      </c>
      <c r="B650" s="108" t="s">
        <v>2587</v>
      </c>
      <c r="C650" s="108" t="s">
        <v>2325</v>
      </c>
      <c r="D650" s="108" t="s">
        <v>3006</v>
      </c>
      <c r="E650" s="108" t="s">
        <v>2815</v>
      </c>
      <c r="F650" s="108" t="s">
        <v>2817</v>
      </c>
      <c r="G650" s="108" t="s">
        <v>227</v>
      </c>
      <c r="H650" s="109">
        <v>2511.2600000000002</v>
      </c>
      <c r="I650" s="109">
        <v>2913.8</v>
      </c>
      <c r="J650" s="109">
        <v>2511.2600000000002</v>
      </c>
      <c r="K650" s="109">
        <v>3013.51</v>
      </c>
      <c r="L650" s="109">
        <v>2511.2600000000002</v>
      </c>
      <c r="M650" s="109">
        <v>3013.51</v>
      </c>
      <c r="N650" s="109">
        <v>2801.55</v>
      </c>
      <c r="O650" s="109">
        <v>3218.43</v>
      </c>
    </row>
    <row r="651" spans="1:15" ht="57" customHeight="1">
      <c r="A651" s="107" t="s">
        <v>3007</v>
      </c>
      <c r="B651" s="108" t="s">
        <v>2587</v>
      </c>
      <c r="C651" s="108" t="s">
        <v>2325</v>
      </c>
      <c r="D651" s="108" t="s">
        <v>3006</v>
      </c>
      <c r="E651" s="108" t="s">
        <v>2815</v>
      </c>
      <c r="F651" s="108" t="s">
        <v>2816</v>
      </c>
      <c r="G651" s="108" t="s">
        <v>227</v>
      </c>
      <c r="H651" s="110"/>
      <c r="I651" s="110"/>
      <c r="J651" s="109">
        <v>51.96</v>
      </c>
      <c r="K651" s="109">
        <v>38.46</v>
      </c>
      <c r="L651" s="109">
        <v>51.96</v>
      </c>
      <c r="M651" s="109">
        <v>38.46</v>
      </c>
      <c r="N651" s="109">
        <v>51.96</v>
      </c>
      <c r="O651" s="109">
        <v>44.5</v>
      </c>
    </row>
    <row r="652" spans="1:15" ht="57" customHeight="1">
      <c r="A652" s="107" t="s">
        <v>3005</v>
      </c>
      <c r="B652" s="108" t="s">
        <v>2587</v>
      </c>
      <c r="C652" s="108" t="s">
        <v>2325</v>
      </c>
      <c r="D652" s="108" t="s">
        <v>3008</v>
      </c>
      <c r="E652" s="108" t="s">
        <v>2815</v>
      </c>
      <c r="F652" s="108" t="s">
        <v>2817</v>
      </c>
      <c r="G652" s="108" t="s">
        <v>227</v>
      </c>
      <c r="H652" s="110"/>
      <c r="I652" s="110"/>
      <c r="J652" s="109">
        <v>2511.2600000000002</v>
      </c>
      <c r="K652" s="109">
        <v>3013.51</v>
      </c>
      <c r="L652" s="110"/>
      <c r="M652" s="110"/>
      <c r="N652" s="110"/>
      <c r="O652" s="110"/>
    </row>
    <row r="653" spans="1:15" ht="57" customHeight="1">
      <c r="A653" s="107" t="s">
        <v>2586</v>
      </c>
      <c r="B653" s="108" t="s">
        <v>2587</v>
      </c>
      <c r="C653" s="108" t="s">
        <v>2325</v>
      </c>
      <c r="D653" s="108" t="s">
        <v>3009</v>
      </c>
      <c r="E653" s="108" t="s">
        <v>2815</v>
      </c>
      <c r="F653" s="108" t="s">
        <v>2817</v>
      </c>
      <c r="G653" s="108" t="s">
        <v>227</v>
      </c>
      <c r="H653" s="109">
        <v>2511.2600000000002</v>
      </c>
      <c r="I653" s="109">
        <v>2913.8</v>
      </c>
      <c r="J653" s="110"/>
      <c r="K653" s="110"/>
      <c r="L653" s="109">
        <v>2511.2600000000002</v>
      </c>
      <c r="M653" s="109">
        <v>3013.51</v>
      </c>
      <c r="N653" s="109">
        <v>2801.55</v>
      </c>
      <c r="O653" s="109">
        <v>3218.43</v>
      </c>
    </row>
    <row r="654" spans="1:15" ht="57" customHeight="1">
      <c r="A654" s="107" t="s">
        <v>2586</v>
      </c>
      <c r="B654" s="108" t="s">
        <v>2587</v>
      </c>
      <c r="C654" s="108" t="s">
        <v>2325</v>
      </c>
      <c r="D654" s="108" t="s">
        <v>3010</v>
      </c>
      <c r="E654" s="108" t="s">
        <v>2815</v>
      </c>
      <c r="F654" s="108" t="s">
        <v>2817</v>
      </c>
      <c r="G654" s="108" t="s">
        <v>227</v>
      </c>
      <c r="H654" s="109">
        <v>2511.2600000000002</v>
      </c>
      <c r="I654" s="109">
        <v>2913.8</v>
      </c>
      <c r="J654" s="109">
        <v>2511.2600000000002</v>
      </c>
      <c r="K654" s="109">
        <v>3013.51</v>
      </c>
      <c r="L654" s="109">
        <v>2511.2600000000002</v>
      </c>
      <c r="M654" s="109">
        <v>3013.51</v>
      </c>
      <c r="N654" s="109">
        <v>2801.55</v>
      </c>
      <c r="O654" s="109">
        <v>3218.43</v>
      </c>
    </row>
    <row r="655" spans="1:15" ht="57" customHeight="1">
      <c r="A655" s="107" t="s">
        <v>3007</v>
      </c>
      <c r="B655" s="108" t="s">
        <v>2587</v>
      </c>
      <c r="C655" s="108" t="s">
        <v>2325</v>
      </c>
      <c r="D655" s="108" t="s">
        <v>3010</v>
      </c>
      <c r="E655" s="108" t="s">
        <v>2815</v>
      </c>
      <c r="F655" s="108" t="s">
        <v>2816</v>
      </c>
      <c r="G655" s="108" t="s">
        <v>227</v>
      </c>
      <c r="H655" s="110"/>
      <c r="I655" s="110"/>
      <c r="J655" s="109">
        <v>32.270000000000003</v>
      </c>
      <c r="K655" s="109">
        <v>38.46</v>
      </c>
      <c r="L655" s="109">
        <v>32.270000000000003</v>
      </c>
      <c r="M655" s="109">
        <v>38.46</v>
      </c>
      <c r="N655" s="109">
        <v>32.270000000000003</v>
      </c>
      <c r="O655" s="109">
        <v>38.72</v>
      </c>
    </row>
    <row r="656" spans="1:15" ht="19.5" customHeight="1">
      <c r="A656" s="206" t="s">
        <v>1292</v>
      </c>
      <c r="B656" s="206" t="s">
        <v>1292</v>
      </c>
      <c r="C656" s="206" t="s">
        <v>1292</v>
      </c>
      <c r="D656" s="206" t="s">
        <v>1292</v>
      </c>
      <c r="E656" s="206" t="s">
        <v>1292</v>
      </c>
      <c r="F656" s="206" t="s">
        <v>1292</v>
      </c>
      <c r="G656" s="206" t="s">
        <v>1292</v>
      </c>
      <c r="H656" s="206" t="s">
        <v>1292</v>
      </c>
      <c r="I656" s="206" t="s">
        <v>1292</v>
      </c>
      <c r="J656" s="206" t="s">
        <v>1292</v>
      </c>
      <c r="K656" s="206" t="s">
        <v>1292</v>
      </c>
      <c r="L656" s="206" t="s">
        <v>1292</v>
      </c>
      <c r="M656" s="206" t="s">
        <v>1292</v>
      </c>
      <c r="N656" s="206" t="s">
        <v>1292</v>
      </c>
      <c r="O656" s="206" t="s">
        <v>1292</v>
      </c>
    </row>
    <row r="657" spans="1:15" ht="57" customHeight="1">
      <c r="A657" s="107" t="s">
        <v>2616</v>
      </c>
      <c r="B657" s="108" t="s">
        <v>2617</v>
      </c>
      <c r="C657" s="108" t="s">
        <v>2618</v>
      </c>
      <c r="D657" s="108" t="s">
        <v>2619</v>
      </c>
      <c r="E657" s="108" t="s">
        <v>2905</v>
      </c>
      <c r="F657" s="108" t="s">
        <v>2817</v>
      </c>
      <c r="G657" s="108" t="s">
        <v>227</v>
      </c>
      <c r="H657" s="110"/>
      <c r="I657" s="110"/>
      <c r="J657" s="110"/>
      <c r="K657" s="110"/>
      <c r="L657" s="109">
        <v>1619.36</v>
      </c>
      <c r="M657" s="109">
        <v>1943.23</v>
      </c>
      <c r="N657" s="109">
        <v>1641.07</v>
      </c>
      <c r="O657" s="109">
        <v>1969.28</v>
      </c>
    </row>
    <row r="658" spans="1:15" ht="57" customHeight="1">
      <c r="A658" s="107" t="s">
        <v>2616</v>
      </c>
      <c r="B658" s="108" t="s">
        <v>2617</v>
      </c>
      <c r="C658" s="108" t="s">
        <v>2618</v>
      </c>
      <c r="D658" s="108" t="s">
        <v>2619</v>
      </c>
      <c r="E658" s="108" t="s">
        <v>2905</v>
      </c>
      <c r="F658" s="108" t="s">
        <v>2909</v>
      </c>
      <c r="G658" s="108" t="s">
        <v>227</v>
      </c>
      <c r="H658" s="110"/>
      <c r="I658" s="110"/>
      <c r="J658" s="110"/>
      <c r="K658" s="110"/>
      <c r="L658" s="110"/>
      <c r="M658" s="110"/>
      <c r="N658" s="110"/>
      <c r="O658" s="110"/>
    </row>
    <row r="659" spans="1:15" ht="57" customHeight="1">
      <c r="A659" s="107" t="s">
        <v>2616</v>
      </c>
      <c r="B659" s="108" t="s">
        <v>2617</v>
      </c>
      <c r="C659" s="108" t="s">
        <v>2618</v>
      </c>
      <c r="D659" s="108" t="s">
        <v>2619</v>
      </c>
      <c r="E659" s="108" t="s">
        <v>2905</v>
      </c>
      <c r="F659" s="108" t="s">
        <v>2907</v>
      </c>
      <c r="G659" s="108" t="s">
        <v>227</v>
      </c>
      <c r="H659" s="110"/>
      <c r="I659" s="110"/>
      <c r="J659" s="110"/>
      <c r="K659" s="110"/>
      <c r="L659" s="109">
        <v>28.97</v>
      </c>
      <c r="M659" s="109">
        <v>34.76</v>
      </c>
      <c r="N659" s="109">
        <v>30.18</v>
      </c>
      <c r="O659" s="109">
        <v>36.22</v>
      </c>
    </row>
    <row r="660" spans="1:15" ht="25.5" customHeight="1">
      <c r="A660" s="206" t="s">
        <v>1294</v>
      </c>
      <c r="B660" s="206" t="s">
        <v>1294</v>
      </c>
      <c r="C660" s="206" t="s">
        <v>1294</v>
      </c>
      <c r="D660" s="206" t="s">
        <v>1294</v>
      </c>
      <c r="E660" s="206" t="s">
        <v>1294</v>
      </c>
      <c r="F660" s="206" t="s">
        <v>1294</v>
      </c>
      <c r="G660" s="206" t="s">
        <v>1294</v>
      </c>
      <c r="H660" s="206" t="s">
        <v>1294</v>
      </c>
      <c r="I660" s="206" t="s">
        <v>1294</v>
      </c>
      <c r="J660" s="206" t="s">
        <v>1294</v>
      </c>
      <c r="K660" s="206" t="s">
        <v>1294</v>
      </c>
      <c r="L660" s="206" t="s">
        <v>1294</v>
      </c>
      <c r="M660" s="206" t="s">
        <v>1294</v>
      </c>
      <c r="N660" s="206" t="s">
        <v>1294</v>
      </c>
      <c r="O660" s="206" t="s">
        <v>1294</v>
      </c>
    </row>
    <row r="661" spans="1:15" ht="57" customHeight="1">
      <c r="A661" s="107" t="s">
        <v>2622</v>
      </c>
      <c r="B661" s="108" t="s">
        <v>2623</v>
      </c>
      <c r="C661" s="108" t="s">
        <v>2624</v>
      </c>
      <c r="D661" s="108" t="s">
        <v>3011</v>
      </c>
      <c r="E661" s="108" t="s">
        <v>2815</v>
      </c>
      <c r="F661" s="108" t="s">
        <v>3012</v>
      </c>
      <c r="G661" s="108" t="s">
        <v>227</v>
      </c>
      <c r="H661" s="109">
        <v>32.35</v>
      </c>
      <c r="I661" s="109">
        <v>38.82</v>
      </c>
      <c r="J661" s="109">
        <v>34.32</v>
      </c>
      <c r="K661" s="109">
        <v>41.18</v>
      </c>
      <c r="L661" s="109">
        <v>34.32</v>
      </c>
      <c r="M661" s="109">
        <v>41.18</v>
      </c>
      <c r="N661" s="109">
        <v>35.340000000000003</v>
      </c>
      <c r="O661" s="109">
        <v>42.41</v>
      </c>
    </row>
    <row r="662" spans="1:15" ht="57" customHeight="1">
      <c r="A662" s="107" t="s">
        <v>2622</v>
      </c>
      <c r="B662" s="108" t="s">
        <v>2623</v>
      </c>
      <c r="C662" s="108" t="s">
        <v>2624</v>
      </c>
      <c r="D662" s="108" t="s">
        <v>3011</v>
      </c>
      <c r="E662" s="108" t="s">
        <v>2815</v>
      </c>
      <c r="F662" s="108" t="s">
        <v>2817</v>
      </c>
      <c r="G662" s="108" t="s">
        <v>227</v>
      </c>
      <c r="H662" s="109">
        <v>2794.55</v>
      </c>
      <c r="I662" s="109">
        <v>3353.46</v>
      </c>
      <c r="J662" s="109">
        <v>2866.05</v>
      </c>
      <c r="K662" s="109">
        <v>3439.26</v>
      </c>
      <c r="L662" s="109">
        <v>2866.05</v>
      </c>
      <c r="M662" s="109">
        <v>3439.26</v>
      </c>
      <c r="N662" s="109">
        <v>2866.05</v>
      </c>
      <c r="O662" s="109">
        <v>3439.26</v>
      </c>
    </row>
    <row r="663" spans="1:15" ht="57" customHeight="1">
      <c r="A663" s="107" t="s">
        <v>2622</v>
      </c>
      <c r="B663" s="108" t="s">
        <v>2623</v>
      </c>
      <c r="C663" s="108" t="s">
        <v>2624</v>
      </c>
      <c r="D663" s="108" t="s">
        <v>3011</v>
      </c>
      <c r="E663" s="108" t="s">
        <v>2815</v>
      </c>
      <c r="F663" s="108" t="s">
        <v>2816</v>
      </c>
      <c r="G663" s="108" t="s">
        <v>227</v>
      </c>
      <c r="H663" s="110"/>
      <c r="I663" s="110"/>
      <c r="J663" s="110"/>
      <c r="K663" s="110"/>
      <c r="L663" s="110"/>
      <c r="M663" s="110"/>
      <c r="N663" s="110"/>
      <c r="O663" s="110"/>
    </row>
    <row r="664" spans="1:15" ht="57" customHeight="1">
      <c r="A664" s="107" t="s">
        <v>2622</v>
      </c>
      <c r="B664" s="108" t="s">
        <v>2623</v>
      </c>
      <c r="C664" s="108" t="s">
        <v>2624</v>
      </c>
      <c r="D664" s="108" t="s">
        <v>2626</v>
      </c>
      <c r="E664" s="108" t="s">
        <v>2815</v>
      </c>
      <c r="F664" s="108" t="s">
        <v>2816</v>
      </c>
      <c r="G664" s="108" t="s">
        <v>227</v>
      </c>
      <c r="H664" s="110"/>
      <c r="I664" s="110"/>
      <c r="J664" s="110"/>
      <c r="K664" s="110"/>
      <c r="L664" s="110"/>
      <c r="M664" s="110"/>
      <c r="N664" s="110"/>
      <c r="O664" s="110"/>
    </row>
    <row r="665" spans="1:15" ht="57" customHeight="1">
      <c r="A665" s="107" t="s">
        <v>2622</v>
      </c>
      <c r="B665" s="108" t="s">
        <v>2623</v>
      </c>
      <c r="C665" s="108" t="s">
        <v>2624</v>
      </c>
      <c r="D665" s="108" t="s">
        <v>2626</v>
      </c>
      <c r="E665" s="108" t="s">
        <v>2815</v>
      </c>
      <c r="F665" s="108" t="s">
        <v>2817</v>
      </c>
      <c r="G665" s="108" t="s">
        <v>227</v>
      </c>
      <c r="H665" s="109">
        <v>6862.41</v>
      </c>
      <c r="I665" s="110"/>
      <c r="J665" s="109">
        <v>7037.98</v>
      </c>
      <c r="K665" s="110"/>
      <c r="L665" s="109">
        <v>5040.76</v>
      </c>
      <c r="M665" s="110"/>
      <c r="N665" s="109">
        <v>5040.76</v>
      </c>
      <c r="O665" s="110"/>
    </row>
    <row r="666" spans="1:15" ht="57" customHeight="1">
      <c r="A666" s="107" t="s">
        <v>2622</v>
      </c>
      <c r="B666" s="108" t="s">
        <v>2623</v>
      </c>
      <c r="C666" s="108" t="s">
        <v>2624</v>
      </c>
      <c r="D666" s="108" t="s">
        <v>2626</v>
      </c>
      <c r="E666" s="108" t="s">
        <v>2815</v>
      </c>
      <c r="F666" s="108" t="s">
        <v>3012</v>
      </c>
      <c r="G666" s="108" t="s">
        <v>227</v>
      </c>
      <c r="H666" s="109">
        <v>32.35</v>
      </c>
      <c r="I666" s="110"/>
      <c r="J666" s="109">
        <v>34.32</v>
      </c>
      <c r="K666" s="110"/>
      <c r="L666" s="109">
        <v>34.32</v>
      </c>
      <c r="M666" s="110"/>
      <c r="N666" s="109">
        <v>35.340000000000003</v>
      </c>
      <c r="O666" s="110"/>
    </row>
    <row r="667" spans="1:15" ht="57" customHeight="1">
      <c r="A667" s="107" t="s">
        <v>2622</v>
      </c>
      <c r="B667" s="108" t="s">
        <v>2623</v>
      </c>
      <c r="C667" s="108" t="s">
        <v>2624</v>
      </c>
      <c r="D667" s="108" t="s">
        <v>3013</v>
      </c>
      <c r="E667" s="108" t="s">
        <v>2815</v>
      </c>
      <c r="F667" s="108" t="s">
        <v>3014</v>
      </c>
      <c r="G667" s="108" t="s">
        <v>227</v>
      </c>
      <c r="H667" s="109">
        <v>42.71</v>
      </c>
      <c r="I667" s="109">
        <v>49.49</v>
      </c>
      <c r="J667" s="109">
        <v>44.41</v>
      </c>
      <c r="K667" s="109">
        <v>52.75</v>
      </c>
      <c r="L667" s="109">
        <v>44.41</v>
      </c>
      <c r="M667" s="109">
        <v>52.75</v>
      </c>
      <c r="N667" s="109">
        <v>46.27</v>
      </c>
      <c r="O667" s="109">
        <v>55.52</v>
      </c>
    </row>
    <row r="668" spans="1:15" ht="57" customHeight="1">
      <c r="A668" s="107" t="s">
        <v>2622</v>
      </c>
      <c r="B668" s="108" t="s">
        <v>2623</v>
      </c>
      <c r="C668" s="108" t="s">
        <v>2624</v>
      </c>
      <c r="D668" s="108" t="s">
        <v>3013</v>
      </c>
      <c r="E668" s="108" t="s">
        <v>2815</v>
      </c>
      <c r="F668" s="108" t="s">
        <v>2816</v>
      </c>
      <c r="G668" s="108" t="s">
        <v>227</v>
      </c>
      <c r="H668" s="110"/>
      <c r="I668" s="110"/>
      <c r="J668" s="110"/>
      <c r="K668" s="110"/>
      <c r="L668" s="110"/>
      <c r="M668" s="110"/>
      <c r="N668" s="110"/>
      <c r="O668" s="110"/>
    </row>
    <row r="669" spans="1:15" ht="57" customHeight="1">
      <c r="A669" s="107" t="s">
        <v>2622</v>
      </c>
      <c r="B669" s="108" t="s">
        <v>2623</v>
      </c>
      <c r="C669" s="108" t="s">
        <v>2624</v>
      </c>
      <c r="D669" s="108" t="s">
        <v>3013</v>
      </c>
      <c r="E669" s="108" t="s">
        <v>2815</v>
      </c>
      <c r="F669" s="108" t="s">
        <v>2817</v>
      </c>
      <c r="G669" s="108" t="s">
        <v>227</v>
      </c>
      <c r="H669" s="109">
        <v>2794.55</v>
      </c>
      <c r="I669" s="109">
        <v>3353.46</v>
      </c>
      <c r="J669" s="109">
        <v>2866.05</v>
      </c>
      <c r="K669" s="109">
        <v>3439.26</v>
      </c>
      <c r="L669" s="109">
        <v>2866.05</v>
      </c>
      <c r="M669" s="109">
        <v>3439.26</v>
      </c>
      <c r="N669" s="109">
        <v>2866.05</v>
      </c>
      <c r="O669" s="109">
        <v>3439.26</v>
      </c>
    </row>
    <row r="670" spans="1:15" ht="57" customHeight="1">
      <c r="A670" s="107" t="s">
        <v>2622</v>
      </c>
      <c r="B670" s="108" t="s">
        <v>2623</v>
      </c>
      <c r="C670" s="108" t="s">
        <v>2624</v>
      </c>
      <c r="D670" s="108" t="s">
        <v>3015</v>
      </c>
      <c r="E670" s="108" t="s">
        <v>2815</v>
      </c>
      <c r="F670" s="108" t="s">
        <v>2816</v>
      </c>
      <c r="G670" s="108" t="s">
        <v>227</v>
      </c>
      <c r="H670" s="110"/>
      <c r="I670" s="110"/>
      <c r="J670" s="110"/>
      <c r="K670" s="110"/>
      <c r="L670" s="110"/>
      <c r="M670" s="110"/>
      <c r="N670" s="110"/>
      <c r="O670" s="110"/>
    </row>
    <row r="671" spans="1:15" ht="57" customHeight="1">
      <c r="A671" s="107" t="s">
        <v>2622</v>
      </c>
      <c r="B671" s="108" t="s">
        <v>2623</v>
      </c>
      <c r="C671" s="108" t="s">
        <v>2624</v>
      </c>
      <c r="D671" s="108" t="s">
        <v>3015</v>
      </c>
      <c r="E671" s="108" t="s">
        <v>2815</v>
      </c>
      <c r="F671" s="108" t="s">
        <v>3012</v>
      </c>
      <c r="G671" s="108" t="s">
        <v>227</v>
      </c>
      <c r="H671" s="109">
        <v>32.35</v>
      </c>
      <c r="I671" s="109">
        <v>38.82</v>
      </c>
      <c r="J671" s="109">
        <v>34.32</v>
      </c>
      <c r="K671" s="109">
        <v>41.18</v>
      </c>
      <c r="L671" s="109">
        <v>34.32</v>
      </c>
      <c r="M671" s="109">
        <v>41.18</v>
      </c>
      <c r="N671" s="109">
        <v>35.340000000000003</v>
      </c>
      <c r="O671" s="109">
        <v>42.41</v>
      </c>
    </row>
    <row r="672" spans="1:15" ht="57" customHeight="1">
      <c r="A672" s="107" t="s">
        <v>2622</v>
      </c>
      <c r="B672" s="108" t="s">
        <v>2623</v>
      </c>
      <c r="C672" s="108" t="s">
        <v>2624</v>
      </c>
      <c r="D672" s="108" t="s">
        <v>3015</v>
      </c>
      <c r="E672" s="108" t="s">
        <v>2815</v>
      </c>
      <c r="F672" s="108" t="s">
        <v>2817</v>
      </c>
      <c r="G672" s="108" t="s">
        <v>227</v>
      </c>
      <c r="H672" s="109">
        <v>2794.55</v>
      </c>
      <c r="I672" s="109">
        <v>3353.46</v>
      </c>
      <c r="J672" s="109">
        <v>2866.05</v>
      </c>
      <c r="K672" s="109">
        <v>3439.26</v>
      </c>
      <c r="L672" s="109">
        <v>2866.05</v>
      </c>
      <c r="M672" s="109">
        <v>3439.26</v>
      </c>
      <c r="N672" s="109">
        <v>2866.05</v>
      </c>
      <c r="O672" s="109">
        <v>3439.26</v>
      </c>
    </row>
    <row r="673" spans="1:15" ht="57" customHeight="1">
      <c r="A673" s="107" t="s">
        <v>2622</v>
      </c>
      <c r="B673" s="108" t="s">
        <v>2623</v>
      </c>
      <c r="C673" s="108" t="s">
        <v>2624</v>
      </c>
      <c r="D673" s="108" t="s">
        <v>2634</v>
      </c>
      <c r="E673" s="108" t="s">
        <v>2815</v>
      </c>
      <c r="F673" s="108" t="s">
        <v>2817</v>
      </c>
      <c r="G673" s="108" t="s">
        <v>227</v>
      </c>
      <c r="H673" s="109">
        <v>6862.41</v>
      </c>
      <c r="I673" s="110"/>
      <c r="J673" s="109">
        <v>7037.98</v>
      </c>
      <c r="K673" s="110"/>
      <c r="L673" s="109">
        <v>5040.76</v>
      </c>
      <c r="M673" s="110"/>
      <c r="N673" s="109">
        <v>5040.76</v>
      </c>
      <c r="O673" s="110"/>
    </row>
    <row r="674" spans="1:15" ht="57" customHeight="1">
      <c r="A674" s="107" t="s">
        <v>2622</v>
      </c>
      <c r="B674" s="108" t="s">
        <v>2623</v>
      </c>
      <c r="C674" s="108" t="s">
        <v>2624</v>
      </c>
      <c r="D674" s="108" t="s">
        <v>3016</v>
      </c>
      <c r="E674" s="108" t="s">
        <v>2815</v>
      </c>
      <c r="F674" s="108" t="s">
        <v>3017</v>
      </c>
      <c r="G674" s="108" t="s">
        <v>227</v>
      </c>
      <c r="H674" s="109">
        <v>28.31</v>
      </c>
      <c r="I674" s="109">
        <v>33.97</v>
      </c>
      <c r="J674" s="109">
        <v>30.17</v>
      </c>
      <c r="K674" s="109">
        <v>36.200000000000003</v>
      </c>
      <c r="L674" s="109">
        <v>30.17</v>
      </c>
      <c r="M674" s="109">
        <v>36.200000000000003</v>
      </c>
      <c r="N674" s="109">
        <v>31.43</v>
      </c>
      <c r="O674" s="109">
        <v>37.72</v>
      </c>
    </row>
    <row r="675" spans="1:15" ht="57" customHeight="1">
      <c r="A675" s="107" t="s">
        <v>2622</v>
      </c>
      <c r="B675" s="108" t="s">
        <v>2623</v>
      </c>
      <c r="C675" s="108" t="s">
        <v>2624</v>
      </c>
      <c r="D675" s="108" t="s">
        <v>2634</v>
      </c>
      <c r="E675" s="108" t="s">
        <v>2815</v>
      </c>
      <c r="F675" s="108" t="s">
        <v>3017</v>
      </c>
      <c r="G675" s="108" t="s">
        <v>227</v>
      </c>
      <c r="H675" s="109">
        <v>28.31</v>
      </c>
      <c r="I675" s="110"/>
      <c r="J675" s="109">
        <v>30.17</v>
      </c>
      <c r="K675" s="110"/>
      <c r="L675" s="109">
        <v>30.17</v>
      </c>
      <c r="M675" s="110"/>
      <c r="N675" s="109">
        <v>31.43</v>
      </c>
      <c r="O675" s="110"/>
    </row>
    <row r="676" spans="1:15" ht="57" customHeight="1">
      <c r="A676" s="107" t="s">
        <v>2622</v>
      </c>
      <c r="B676" s="108" t="s">
        <v>2623</v>
      </c>
      <c r="C676" s="108" t="s">
        <v>2624</v>
      </c>
      <c r="D676" s="108" t="s">
        <v>2634</v>
      </c>
      <c r="E676" s="108" t="s">
        <v>2815</v>
      </c>
      <c r="F676" s="108" t="s">
        <v>2816</v>
      </c>
      <c r="G676" s="108" t="s">
        <v>227</v>
      </c>
      <c r="H676" s="110"/>
      <c r="I676" s="110"/>
      <c r="J676" s="110"/>
      <c r="K676" s="110"/>
      <c r="L676" s="110"/>
      <c r="M676" s="110"/>
      <c r="N676" s="110"/>
      <c r="O676" s="110"/>
    </row>
    <row r="677" spans="1:15" ht="57" customHeight="1">
      <c r="A677" s="107" t="s">
        <v>2622</v>
      </c>
      <c r="B677" s="108" t="s">
        <v>2623</v>
      </c>
      <c r="C677" s="108" t="s">
        <v>2624</v>
      </c>
      <c r="D677" s="108" t="s">
        <v>3016</v>
      </c>
      <c r="E677" s="108" t="s">
        <v>2815</v>
      </c>
      <c r="F677" s="108" t="s">
        <v>2816</v>
      </c>
      <c r="G677" s="108" t="s">
        <v>227</v>
      </c>
      <c r="H677" s="110"/>
      <c r="I677" s="110"/>
      <c r="J677" s="110"/>
      <c r="K677" s="110"/>
      <c r="L677" s="110"/>
      <c r="M677" s="110"/>
      <c r="N677" s="110"/>
      <c r="O677" s="110"/>
    </row>
    <row r="678" spans="1:15" ht="57" customHeight="1">
      <c r="A678" s="107" t="s">
        <v>2622</v>
      </c>
      <c r="B678" s="108" t="s">
        <v>2623</v>
      </c>
      <c r="C678" s="108" t="s">
        <v>2624</v>
      </c>
      <c r="D678" s="108" t="s">
        <v>3016</v>
      </c>
      <c r="E678" s="108" t="s">
        <v>2815</v>
      </c>
      <c r="F678" s="108" t="s">
        <v>2817</v>
      </c>
      <c r="G678" s="108" t="s">
        <v>227</v>
      </c>
      <c r="H678" s="109">
        <v>2794.55</v>
      </c>
      <c r="I678" s="109">
        <v>3353.46</v>
      </c>
      <c r="J678" s="109">
        <v>2866.05</v>
      </c>
      <c r="K678" s="109">
        <v>3439.26</v>
      </c>
      <c r="L678" s="109">
        <v>2866.05</v>
      </c>
      <c r="M678" s="109">
        <v>3439.26</v>
      </c>
      <c r="N678" s="109">
        <v>2866.05</v>
      </c>
      <c r="O678" s="109">
        <v>3439.26</v>
      </c>
    </row>
    <row r="679" spans="1:15" ht="57" customHeight="1">
      <c r="A679" s="107" t="s">
        <v>2622</v>
      </c>
      <c r="B679" s="108" t="s">
        <v>2623</v>
      </c>
      <c r="C679" s="108" t="s">
        <v>2624</v>
      </c>
      <c r="D679" s="108" t="s">
        <v>3018</v>
      </c>
      <c r="E679" s="108" t="s">
        <v>2815</v>
      </c>
      <c r="F679" s="108" t="s">
        <v>2816</v>
      </c>
      <c r="G679" s="108" t="s">
        <v>227</v>
      </c>
      <c r="H679" s="110"/>
      <c r="I679" s="110"/>
      <c r="J679" s="110"/>
      <c r="K679" s="110"/>
      <c r="L679" s="110"/>
      <c r="M679" s="110"/>
      <c r="N679" s="110"/>
      <c r="O679" s="110"/>
    </row>
    <row r="680" spans="1:15" ht="57" customHeight="1">
      <c r="A680" s="107" t="s">
        <v>2622</v>
      </c>
      <c r="B680" s="108" t="s">
        <v>2623</v>
      </c>
      <c r="C680" s="108" t="s">
        <v>2624</v>
      </c>
      <c r="D680" s="108" t="s">
        <v>3018</v>
      </c>
      <c r="E680" s="108" t="s">
        <v>2815</v>
      </c>
      <c r="F680" s="108" t="s">
        <v>3019</v>
      </c>
      <c r="G680" s="108" t="s">
        <v>227</v>
      </c>
      <c r="H680" s="109">
        <v>29.31</v>
      </c>
      <c r="I680" s="109">
        <v>35.17</v>
      </c>
      <c r="J680" s="109">
        <v>31.24</v>
      </c>
      <c r="K680" s="109">
        <v>37.49</v>
      </c>
      <c r="L680" s="109">
        <v>31.24</v>
      </c>
      <c r="M680" s="109">
        <v>37.49</v>
      </c>
      <c r="N680" s="109">
        <v>32.549999999999997</v>
      </c>
      <c r="O680" s="109">
        <v>39.06</v>
      </c>
    </row>
    <row r="681" spans="1:15" ht="57" customHeight="1">
      <c r="A681" s="107" t="s">
        <v>2622</v>
      </c>
      <c r="B681" s="108" t="s">
        <v>2623</v>
      </c>
      <c r="C681" s="108" t="s">
        <v>2624</v>
      </c>
      <c r="D681" s="108" t="s">
        <v>3018</v>
      </c>
      <c r="E681" s="108" t="s">
        <v>2815</v>
      </c>
      <c r="F681" s="108" t="s">
        <v>2817</v>
      </c>
      <c r="G681" s="108" t="s">
        <v>227</v>
      </c>
      <c r="H681" s="109">
        <v>2794.55</v>
      </c>
      <c r="I681" s="109">
        <v>3353.46</v>
      </c>
      <c r="J681" s="109">
        <v>2866.05</v>
      </c>
      <c r="K681" s="109">
        <v>3439.26</v>
      </c>
      <c r="L681" s="109">
        <v>2866.05</v>
      </c>
      <c r="M681" s="109">
        <v>3439.26</v>
      </c>
      <c r="N681" s="109">
        <v>2866.05</v>
      </c>
      <c r="O681" s="109">
        <v>3439.26</v>
      </c>
    </row>
    <row r="682" spans="1:15" ht="57" customHeight="1">
      <c r="A682" s="107" t="s">
        <v>3020</v>
      </c>
      <c r="B682" s="108" t="s">
        <v>2623</v>
      </c>
      <c r="C682" s="108" t="s">
        <v>2624</v>
      </c>
      <c r="D682" s="108" t="s">
        <v>2640</v>
      </c>
      <c r="E682" s="108" t="s">
        <v>2815</v>
      </c>
      <c r="F682" s="108" t="s">
        <v>2816</v>
      </c>
      <c r="G682" s="108" t="s">
        <v>227</v>
      </c>
      <c r="H682" s="110"/>
      <c r="I682" s="110"/>
      <c r="J682" s="110"/>
      <c r="K682" s="110"/>
      <c r="L682" s="110"/>
      <c r="M682" s="110"/>
      <c r="N682" s="110"/>
      <c r="O682" s="110"/>
    </row>
    <row r="683" spans="1:15" ht="57" customHeight="1">
      <c r="A683" s="107" t="s">
        <v>3020</v>
      </c>
      <c r="B683" s="108" t="s">
        <v>2623</v>
      </c>
      <c r="C683" s="108" t="s">
        <v>2624</v>
      </c>
      <c r="D683" s="108" t="s">
        <v>2640</v>
      </c>
      <c r="E683" s="108" t="s">
        <v>2815</v>
      </c>
      <c r="F683" s="108" t="s">
        <v>3017</v>
      </c>
      <c r="G683" s="108" t="s">
        <v>227</v>
      </c>
      <c r="H683" s="109">
        <v>28.31</v>
      </c>
      <c r="I683" s="110"/>
      <c r="J683" s="109">
        <v>30.17</v>
      </c>
      <c r="K683" s="110"/>
      <c r="L683" s="110"/>
      <c r="M683" s="110"/>
      <c r="N683" s="110"/>
      <c r="O683" s="110"/>
    </row>
    <row r="684" spans="1:15" ht="57" customHeight="1">
      <c r="A684" s="107" t="s">
        <v>3020</v>
      </c>
      <c r="B684" s="108" t="s">
        <v>2623</v>
      </c>
      <c r="C684" s="108" t="s">
        <v>2624</v>
      </c>
      <c r="D684" s="108" t="s">
        <v>2640</v>
      </c>
      <c r="E684" s="108" t="s">
        <v>2815</v>
      </c>
      <c r="F684" s="108" t="s">
        <v>2817</v>
      </c>
      <c r="G684" s="108" t="s">
        <v>227</v>
      </c>
      <c r="H684" s="109">
        <v>6862.41</v>
      </c>
      <c r="I684" s="110"/>
      <c r="J684" s="109">
        <v>7037.98</v>
      </c>
      <c r="K684" s="110"/>
      <c r="L684" s="110"/>
      <c r="M684" s="110"/>
      <c r="N684" s="110"/>
      <c r="O684" s="110"/>
    </row>
    <row r="685" spans="1:15" ht="57" customHeight="1">
      <c r="A685" s="107" t="s">
        <v>2622</v>
      </c>
      <c r="B685" s="108" t="s">
        <v>2623</v>
      </c>
      <c r="C685" s="108" t="s">
        <v>2624</v>
      </c>
      <c r="D685" s="108" t="s">
        <v>2643</v>
      </c>
      <c r="E685" s="108" t="s">
        <v>2815</v>
      </c>
      <c r="F685" s="108" t="s">
        <v>2817</v>
      </c>
      <c r="G685" s="108" t="s">
        <v>227</v>
      </c>
      <c r="H685" s="109">
        <v>6862.41</v>
      </c>
      <c r="I685" s="110"/>
      <c r="J685" s="109">
        <v>7037.98</v>
      </c>
      <c r="K685" s="110"/>
      <c r="L685" s="109">
        <v>5040.76</v>
      </c>
      <c r="M685" s="110"/>
      <c r="N685" s="109">
        <v>5040.76</v>
      </c>
      <c r="O685" s="110"/>
    </row>
    <row r="686" spans="1:15" ht="57" customHeight="1">
      <c r="A686" s="107" t="s">
        <v>2622</v>
      </c>
      <c r="B686" s="108" t="s">
        <v>2623</v>
      </c>
      <c r="C686" s="108" t="s">
        <v>2624</v>
      </c>
      <c r="D686" s="108" t="s">
        <v>3021</v>
      </c>
      <c r="E686" s="108" t="s">
        <v>2815</v>
      </c>
      <c r="F686" s="108" t="s">
        <v>2817</v>
      </c>
      <c r="G686" s="108" t="s">
        <v>227</v>
      </c>
      <c r="H686" s="109">
        <v>2794.55</v>
      </c>
      <c r="I686" s="109">
        <v>3353.46</v>
      </c>
      <c r="J686" s="109">
        <v>2866.05</v>
      </c>
      <c r="K686" s="109">
        <v>3439.26</v>
      </c>
      <c r="L686" s="109">
        <v>2866.05</v>
      </c>
      <c r="M686" s="109">
        <v>3439.26</v>
      </c>
      <c r="N686" s="109">
        <v>2866.05</v>
      </c>
      <c r="O686" s="109">
        <v>3439.26</v>
      </c>
    </row>
    <row r="687" spans="1:15" ht="57" customHeight="1">
      <c r="A687" s="107" t="s">
        <v>2622</v>
      </c>
      <c r="B687" s="108" t="s">
        <v>2623</v>
      </c>
      <c r="C687" s="108" t="s">
        <v>2624</v>
      </c>
      <c r="D687" s="108" t="s">
        <v>3021</v>
      </c>
      <c r="E687" s="108" t="s">
        <v>2815</v>
      </c>
      <c r="F687" s="108" t="s">
        <v>2816</v>
      </c>
      <c r="G687" s="108" t="s">
        <v>227</v>
      </c>
      <c r="H687" s="110"/>
      <c r="I687" s="110"/>
      <c r="J687" s="110"/>
      <c r="K687" s="110"/>
      <c r="L687" s="110"/>
      <c r="M687" s="110"/>
      <c r="N687" s="110"/>
      <c r="O687" s="110"/>
    </row>
    <row r="688" spans="1:15" ht="57" customHeight="1">
      <c r="A688" s="107" t="s">
        <v>2622</v>
      </c>
      <c r="B688" s="108" t="s">
        <v>2623</v>
      </c>
      <c r="C688" s="108" t="s">
        <v>2624</v>
      </c>
      <c r="D688" s="108" t="s">
        <v>3021</v>
      </c>
      <c r="E688" s="108" t="s">
        <v>2815</v>
      </c>
      <c r="F688" s="108" t="s">
        <v>3019</v>
      </c>
      <c r="G688" s="108" t="s">
        <v>227</v>
      </c>
      <c r="H688" s="109">
        <v>29.31</v>
      </c>
      <c r="I688" s="109">
        <v>35.17</v>
      </c>
      <c r="J688" s="109">
        <v>31.24</v>
      </c>
      <c r="K688" s="109">
        <v>37.49</v>
      </c>
      <c r="L688" s="109">
        <v>31.24</v>
      </c>
      <c r="M688" s="109">
        <v>37.49</v>
      </c>
      <c r="N688" s="109">
        <v>32.549999999999997</v>
      </c>
      <c r="O688" s="109">
        <v>39.06</v>
      </c>
    </row>
    <row r="689" spans="1:15" ht="57" customHeight="1">
      <c r="A689" s="107" t="s">
        <v>2622</v>
      </c>
      <c r="B689" s="108" t="s">
        <v>2623</v>
      </c>
      <c r="C689" s="108" t="s">
        <v>2624</v>
      </c>
      <c r="D689" s="108" t="s">
        <v>2643</v>
      </c>
      <c r="E689" s="108" t="s">
        <v>2815</v>
      </c>
      <c r="F689" s="108" t="s">
        <v>2816</v>
      </c>
      <c r="G689" s="108" t="s">
        <v>227</v>
      </c>
      <c r="H689" s="110"/>
      <c r="I689" s="110"/>
      <c r="J689" s="110"/>
      <c r="K689" s="110"/>
      <c r="L689" s="110"/>
      <c r="M689" s="110"/>
      <c r="N689" s="110"/>
      <c r="O689" s="110"/>
    </row>
    <row r="690" spans="1:15" ht="57" customHeight="1">
      <c r="A690" s="107" t="s">
        <v>2622</v>
      </c>
      <c r="B690" s="108" t="s">
        <v>2623</v>
      </c>
      <c r="C690" s="108" t="s">
        <v>2624</v>
      </c>
      <c r="D690" s="108" t="s">
        <v>2643</v>
      </c>
      <c r="E690" s="108" t="s">
        <v>2815</v>
      </c>
      <c r="F690" s="108" t="s">
        <v>3019</v>
      </c>
      <c r="G690" s="108" t="s">
        <v>227</v>
      </c>
      <c r="H690" s="109">
        <v>29.31</v>
      </c>
      <c r="I690" s="110"/>
      <c r="J690" s="109">
        <v>31.24</v>
      </c>
      <c r="K690" s="110"/>
      <c r="L690" s="109">
        <v>31.24</v>
      </c>
      <c r="M690" s="110"/>
      <c r="N690" s="109">
        <v>32.549999999999997</v>
      </c>
      <c r="O690" s="110"/>
    </row>
    <row r="691" spans="1:15" ht="57" customHeight="1">
      <c r="A691" s="107" t="s">
        <v>1876</v>
      </c>
      <c r="B691" s="108" t="s">
        <v>1877</v>
      </c>
      <c r="C691" s="108" t="s">
        <v>1878</v>
      </c>
      <c r="D691" s="108" t="s">
        <v>3022</v>
      </c>
      <c r="E691" s="108" t="s">
        <v>2815</v>
      </c>
      <c r="F691" s="108" t="s">
        <v>3019</v>
      </c>
      <c r="G691" s="108" t="s">
        <v>227</v>
      </c>
      <c r="H691" s="110"/>
      <c r="I691" s="110"/>
      <c r="J691" s="109">
        <v>31.24</v>
      </c>
      <c r="K691" s="109">
        <v>37.49</v>
      </c>
      <c r="L691" s="109">
        <v>31.24</v>
      </c>
      <c r="M691" s="109">
        <v>37.49</v>
      </c>
      <c r="N691" s="109">
        <v>32.549999999999997</v>
      </c>
      <c r="O691" s="109">
        <v>39.06</v>
      </c>
    </row>
    <row r="692" spans="1:15" ht="57" customHeight="1">
      <c r="A692" s="107" t="s">
        <v>1876</v>
      </c>
      <c r="B692" s="108" t="s">
        <v>1877</v>
      </c>
      <c r="C692" s="108" t="s">
        <v>1878</v>
      </c>
      <c r="D692" s="108" t="s">
        <v>3022</v>
      </c>
      <c r="E692" s="108" t="s">
        <v>2815</v>
      </c>
      <c r="F692" s="108" t="s">
        <v>2817</v>
      </c>
      <c r="G692" s="108" t="s">
        <v>227</v>
      </c>
      <c r="H692" s="110"/>
      <c r="I692" s="110"/>
      <c r="J692" s="109">
        <v>1773.66</v>
      </c>
      <c r="K692" s="109">
        <v>1675.97</v>
      </c>
      <c r="L692" s="109">
        <v>1773.66</v>
      </c>
      <c r="M692" s="109">
        <v>1675.97</v>
      </c>
      <c r="N692" s="109">
        <v>1991.63</v>
      </c>
      <c r="O692" s="109">
        <v>1789.94</v>
      </c>
    </row>
    <row r="693" spans="1:15" ht="57" customHeight="1">
      <c r="A693" s="107" t="s">
        <v>1876</v>
      </c>
      <c r="B693" s="108" t="s">
        <v>1877</v>
      </c>
      <c r="C693" s="108" t="s">
        <v>1878</v>
      </c>
      <c r="D693" s="108" t="s">
        <v>3022</v>
      </c>
      <c r="E693" s="108" t="s">
        <v>2815</v>
      </c>
      <c r="F693" s="108" t="s">
        <v>2816</v>
      </c>
      <c r="G693" s="108" t="s">
        <v>227</v>
      </c>
      <c r="H693" s="110"/>
      <c r="I693" s="110"/>
      <c r="J693" s="110"/>
      <c r="K693" s="110"/>
      <c r="L693" s="110"/>
      <c r="M693" s="110"/>
      <c r="N693" s="110"/>
      <c r="O693" s="110"/>
    </row>
    <row r="694" spans="1:15" ht="57" customHeight="1">
      <c r="A694" s="107" t="s">
        <v>1880</v>
      </c>
      <c r="B694" s="108" t="s">
        <v>406</v>
      </c>
      <c r="C694" s="108" t="s">
        <v>407</v>
      </c>
      <c r="D694" s="108" t="s">
        <v>3023</v>
      </c>
      <c r="E694" s="108" t="s">
        <v>2815</v>
      </c>
      <c r="F694" s="108" t="s">
        <v>2816</v>
      </c>
      <c r="G694" s="108" t="s">
        <v>227</v>
      </c>
      <c r="H694" s="109">
        <v>32.07</v>
      </c>
      <c r="I694" s="109">
        <v>38.479999999999997</v>
      </c>
      <c r="J694" s="109">
        <v>32.450000000000003</v>
      </c>
      <c r="K694" s="109">
        <v>38.94</v>
      </c>
      <c r="L694" s="110"/>
      <c r="M694" s="110"/>
      <c r="N694" s="110"/>
      <c r="O694" s="110"/>
    </row>
    <row r="695" spans="1:15" ht="57" customHeight="1">
      <c r="A695" s="107" t="s">
        <v>1880</v>
      </c>
      <c r="B695" s="108" t="s">
        <v>406</v>
      </c>
      <c r="C695" s="108" t="s">
        <v>407</v>
      </c>
      <c r="D695" s="108" t="s">
        <v>3024</v>
      </c>
      <c r="E695" s="108" t="s">
        <v>2815</v>
      </c>
      <c r="F695" s="108" t="s">
        <v>2816</v>
      </c>
      <c r="G695" s="108" t="s">
        <v>227</v>
      </c>
      <c r="H695" s="109">
        <v>32.07</v>
      </c>
      <c r="I695" s="109">
        <v>38.479999999999997</v>
      </c>
      <c r="J695" s="109">
        <v>32.450000000000003</v>
      </c>
      <c r="K695" s="109">
        <v>38.94</v>
      </c>
      <c r="L695" s="110"/>
      <c r="M695" s="110"/>
      <c r="N695" s="110"/>
      <c r="O695" s="110"/>
    </row>
    <row r="696" spans="1:15" ht="57" customHeight="1">
      <c r="A696" s="107" t="s">
        <v>1880</v>
      </c>
      <c r="B696" s="108" t="s">
        <v>406</v>
      </c>
      <c r="C696" s="108" t="s">
        <v>407</v>
      </c>
      <c r="D696" s="108" t="s">
        <v>3023</v>
      </c>
      <c r="E696" s="108" t="s">
        <v>2815</v>
      </c>
      <c r="F696" s="108" t="s">
        <v>2816</v>
      </c>
      <c r="G696" s="108" t="s">
        <v>227</v>
      </c>
      <c r="H696" s="110"/>
      <c r="I696" s="110"/>
      <c r="J696" s="110"/>
      <c r="K696" s="110"/>
      <c r="L696" s="110"/>
      <c r="M696" s="110"/>
      <c r="N696" s="110"/>
      <c r="O696" s="110"/>
    </row>
    <row r="697" spans="1:15" ht="57" customHeight="1">
      <c r="A697" s="107" t="s">
        <v>1880</v>
      </c>
      <c r="B697" s="108" t="s">
        <v>406</v>
      </c>
      <c r="C697" s="108" t="s">
        <v>407</v>
      </c>
      <c r="D697" s="108" t="s">
        <v>3023</v>
      </c>
      <c r="E697" s="108" t="s">
        <v>2815</v>
      </c>
      <c r="F697" s="108" t="s">
        <v>3019</v>
      </c>
      <c r="G697" s="108" t="s">
        <v>227</v>
      </c>
      <c r="H697" s="109">
        <v>29.31</v>
      </c>
      <c r="I697" s="109">
        <v>35.17</v>
      </c>
      <c r="J697" s="109">
        <v>31.24</v>
      </c>
      <c r="K697" s="109">
        <v>37.49</v>
      </c>
      <c r="L697" s="110"/>
      <c r="M697" s="110"/>
      <c r="N697" s="110"/>
      <c r="O697" s="110"/>
    </row>
    <row r="698" spans="1:15" ht="57" customHeight="1">
      <c r="A698" s="107" t="s">
        <v>1880</v>
      </c>
      <c r="B698" s="108" t="s">
        <v>406</v>
      </c>
      <c r="C698" s="108" t="s">
        <v>407</v>
      </c>
      <c r="D698" s="108" t="s">
        <v>3023</v>
      </c>
      <c r="E698" s="108" t="s">
        <v>2815</v>
      </c>
      <c r="F698" s="108" t="s">
        <v>2817</v>
      </c>
      <c r="G698" s="108" t="s">
        <v>227</v>
      </c>
      <c r="H698" s="109">
        <v>1342.98</v>
      </c>
      <c r="I698" s="109">
        <v>1611.58</v>
      </c>
      <c r="J698" s="109">
        <v>1396.64</v>
      </c>
      <c r="K698" s="109">
        <v>1675.97</v>
      </c>
      <c r="L698" s="110"/>
      <c r="M698" s="110"/>
      <c r="N698" s="110"/>
      <c r="O698" s="110"/>
    </row>
    <row r="699" spans="1:15" ht="57" customHeight="1">
      <c r="A699" s="107" t="s">
        <v>1880</v>
      </c>
      <c r="B699" s="108" t="s">
        <v>406</v>
      </c>
      <c r="C699" s="108" t="s">
        <v>407</v>
      </c>
      <c r="D699" s="108" t="s">
        <v>3024</v>
      </c>
      <c r="E699" s="108" t="s">
        <v>2815</v>
      </c>
      <c r="F699" s="108" t="s">
        <v>2817</v>
      </c>
      <c r="G699" s="108" t="s">
        <v>227</v>
      </c>
      <c r="H699" s="109">
        <v>1880.11</v>
      </c>
      <c r="I699" s="109">
        <v>2256.13</v>
      </c>
      <c r="J699" s="109">
        <v>1955.3</v>
      </c>
      <c r="K699" s="109">
        <v>2346.36</v>
      </c>
      <c r="L699" s="110"/>
      <c r="M699" s="110"/>
      <c r="N699" s="110"/>
      <c r="O699" s="110"/>
    </row>
    <row r="700" spans="1:15" ht="23.25" customHeight="1">
      <c r="A700" s="206" t="s">
        <v>1337</v>
      </c>
      <c r="B700" s="206" t="s">
        <v>1337</v>
      </c>
      <c r="C700" s="206" t="s">
        <v>1337</v>
      </c>
      <c r="D700" s="206" t="s">
        <v>1337</v>
      </c>
      <c r="E700" s="206" t="s">
        <v>1337</v>
      </c>
      <c r="F700" s="206" t="s">
        <v>1337</v>
      </c>
      <c r="G700" s="206" t="s">
        <v>1337</v>
      </c>
      <c r="H700" s="206" t="s">
        <v>1337</v>
      </c>
      <c r="I700" s="206" t="s">
        <v>1337</v>
      </c>
      <c r="J700" s="206" t="s">
        <v>1337</v>
      </c>
      <c r="K700" s="206" t="s">
        <v>1337</v>
      </c>
      <c r="L700" s="206" t="s">
        <v>1337</v>
      </c>
      <c r="M700" s="206" t="s">
        <v>1337</v>
      </c>
      <c r="N700" s="206" t="s">
        <v>1337</v>
      </c>
      <c r="O700" s="206" t="s">
        <v>1337</v>
      </c>
    </row>
    <row r="701" spans="1:15" ht="57" customHeight="1">
      <c r="A701" s="107" t="s">
        <v>2655</v>
      </c>
      <c r="B701" s="108" t="s">
        <v>2656</v>
      </c>
      <c r="C701" s="108" t="s">
        <v>2657</v>
      </c>
      <c r="D701" s="108" t="s">
        <v>2673</v>
      </c>
      <c r="E701" s="108" t="s">
        <v>2815</v>
      </c>
      <c r="F701" s="108" t="s">
        <v>2816</v>
      </c>
      <c r="G701" s="108" t="s">
        <v>235</v>
      </c>
      <c r="H701" s="109">
        <v>21.12</v>
      </c>
      <c r="I701" s="109">
        <v>21.12</v>
      </c>
      <c r="J701" s="110"/>
      <c r="K701" s="110"/>
      <c r="L701" s="110"/>
      <c r="M701" s="110"/>
      <c r="N701" s="109">
        <v>22.53</v>
      </c>
      <c r="O701" s="109">
        <v>22.53</v>
      </c>
    </row>
    <row r="702" spans="1:15" ht="57" customHeight="1">
      <c r="A702" s="107" t="s">
        <v>2655</v>
      </c>
      <c r="B702" s="108" t="s">
        <v>2656</v>
      </c>
      <c r="C702" s="108" t="s">
        <v>2657</v>
      </c>
      <c r="D702" s="108" t="s">
        <v>3025</v>
      </c>
      <c r="E702" s="108" t="s">
        <v>2815</v>
      </c>
      <c r="F702" s="108" t="s">
        <v>2817</v>
      </c>
      <c r="G702" s="108" t="s">
        <v>235</v>
      </c>
      <c r="H702" s="110"/>
      <c r="I702" s="110"/>
      <c r="J702" s="109">
        <v>3264.15</v>
      </c>
      <c r="K702" s="109">
        <v>2454.75</v>
      </c>
      <c r="L702" s="109">
        <v>3264.15</v>
      </c>
      <c r="M702" s="109">
        <v>2454.75</v>
      </c>
      <c r="N702" s="110"/>
      <c r="O702" s="110"/>
    </row>
    <row r="703" spans="1:15" ht="57" customHeight="1">
      <c r="A703" s="107" t="s">
        <v>2655</v>
      </c>
      <c r="B703" s="108" t="s">
        <v>2656</v>
      </c>
      <c r="C703" s="108" t="s">
        <v>2657</v>
      </c>
      <c r="D703" s="108" t="s">
        <v>2673</v>
      </c>
      <c r="E703" s="108" t="s">
        <v>2815</v>
      </c>
      <c r="F703" s="108" t="s">
        <v>2817</v>
      </c>
      <c r="G703" s="108" t="s">
        <v>235</v>
      </c>
      <c r="H703" s="109">
        <v>2302.77</v>
      </c>
      <c r="I703" s="109">
        <v>2302.77</v>
      </c>
      <c r="J703" s="110"/>
      <c r="K703" s="110"/>
      <c r="L703" s="110"/>
      <c r="M703" s="110"/>
      <c r="N703" s="109">
        <v>3401.25</v>
      </c>
      <c r="O703" s="109">
        <v>2621.67</v>
      </c>
    </row>
    <row r="704" spans="1:15" ht="57" customHeight="1">
      <c r="A704" s="107" t="s">
        <v>2655</v>
      </c>
      <c r="B704" s="108" t="s">
        <v>2656</v>
      </c>
      <c r="C704" s="108" t="s">
        <v>2657</v>
      </c>
      <c r="D704" s="108" t="s">
        <v>3025</v>
      </c>
      <c r="E704" s="108" t="s">
        <v>2815</v>
      </c>
      <c r="F704" s="108" t="s">
        <v>2816</v>
      </c>
      <c r="G704" s="108" t="s">
        <v>235</v>
      </c>
      <c r="H704" s="110"/>
      <c r="I704" s="110"/>
      <c r="J704" s="109">
        <v>21.86</v>
      </c>
      <c r="K704" s="109">
        <v>21.86</v>
      </c>
      <c r="L704" s="109">
        <v>21.86</v>
      </c>
      <c r="M704" s="109">
        <v>21.86</v>
      </c>
      <c r="N704" s="110"/>
      <c r="O704" s="110"/>
    </row>
    <row r="705" spans="1:15" ht="19.5" customHeight="1">
      <c r="A705" s="206" t="s">
        <v>1377</v>
      </c>
      <c r="B705" s="206" t="s">
        <v>1377</v>
      </c>
      <c r="C705" s="206" t="s">
        <v>1377</v>
      </c>
      <c r="D705" s="206" t="s">
        <v>1377</v>
      </c>
      <c r="E705" s="206" t="s">
        <v>1377</v>
      </c>
      <c r="F705" s="206" t="s">
        <v>1377</v>
      </c>
      <c r="G705" s="206" t="s">
        <v>1377</v>
      </c>
      <c r="H705" s="206" t="s">
        <v>1377</v>
      </c>
      <c r="I705" s="206" t="s">
        <v>1377</v>
      </c>
      <c r="J705" s="206" t="s">
        <v>1377</v>
      </c>
      <c r="K705" s="206" t="s">
        <v>1377</v>
      </c>
      <c r="L705" s="206" t="s">
        <v>1377</v>
      </c>
      <c r="M705" s="206" t="s">
        <v>1377</v>
      </c>
      <c r="N705" s="206" t="s">
        <v>1377</v>
      </c>
      <c r="O705" s="206" t="s">
        <v>1377</v>
      </c>
    </row>
    <row r="706" spans="1:15" ht="57" customHeight="1">
      <c r="A706" s="107" t="s">
        <v>1876</v>
      </c>
      <c r="B706" s="108" t="s">
        <v>1877</v>
      </c>
      <c r="C706" s="108" t="s">
        <v>1878</v>
      </c>
      <c r="D706" s="108" t="s">
        <v>3026</v>
      </c>
      <c r="E706" s="108" t="s">
        <v>2815</v>
      </c>
      <c r="F706" s="108" t="s">
        <v>2816</v>
      </c>
      <c r="G706" s="108" t="s">
        <v>227</v>
      </c>
      <c r="H706" s="110"/>
      <c r="I706" s="110"/>
      <c r="J706" s="110"/>
      <c r="K706" s="110"/>
      <c r="L706" s="110"/>
      <c r="M706" s="110"/>
      <c r="N706" s="110"/>
      <c r="O706" s="110"/>
    </row>
    <row r="707" spans="1:15" ht="57" customHeight="1">
      <c r="A707" s="107" t="s">
        <v>1876</v>
      </c>
      <c r="B707" s="108" t="s">
        <v>1877</v>
      </c>
      <c r="C707" s="108" t="s">
        <v>1878</v>
      </c>
      <c r="D707" s="108" t="s">
        <v>3027</v>
      </c>
      <c r="E707" s="108" t="s">
        <v>2815</v>
      </c>
      <c r="F707" s="108" t="s">
        <v>2816</v>
      </c>
      <c r="G707" s="108" t="s">
        <v>227</v>
      </c>
      <c r="H707" s="110"/>
      <c r="I707" s="110"/>
      <c r="J707" s="110"/>
      <c r="K707" s="110"/>
      <c r="L707" s="110"/>
      <c r="M707" s="110"/>
      <c r="N707" s="110"/>
      <c r="O707" s="110"/>
    </row>
    <row r="708" spans="1:15" ht="57" customHeight="1">
      <c r="A708" s="107" t="s">
        <v>1876</v>
      </c>
      <c r="B708" s="108" t="s">
        <v>1877</v>
      </c>
      <c r="C708" s="108" t="s">
        <v>1878</v>
      </c>
      <c r="D708" s="108" t="s">
        <v>3026</v>
      </c>
      <c r="E708" s="108" t="s">
        <v>2815</v>
      </c>
      <c r="F708" s="108" t="s">
        <v>2817</v>
      </c>
      <c r="G708" s="108" t="s">
        <v>227</v>
      </c>
      <c r="H708" s="110"/>
      <c r="I708" s="110"/>
      <c r="J708" s="109">
        <v>1773.66</v>
      </c>
      <c r="K708" s="109">
        <v>2128.39</v>
      </c>
      <c r="L708" s="109">
        <v>1773.66</v>
      </c>
      <c r="M708" s="109">
        <v>2128.39</v>
      </c>
      <c r="N708" s="110"/>
      <c r="O708" s="110"/>
    </row>
    <row r="709" spans="1:15" ht="57" customHeight="1">
      <c r="A709" s="107" t="s">
        <v>1876</v>
      </c>
      <c r="B709" s="108" t="s">
        <v>1877</v>
      </c>
      <c r="C709" s="108" t="s">
        <v>1878</v>
      </c>
      <c r="D709" s="108" t="s">
        <v>3027</v>
      </c>
      <c r="E709" s="108" t="s">
        <v>2815</v>
      </c>
      <c r="F709" s="108" t="s">
        <v>2817</v>
      </c>
      <c r="G709" s="108" t="s">
        <v>227</v>
      </c>
      <c r="H709" s="110"/>
      <c r="I709" s="110"/>
      <c r="J709" s="110"/>
      <c r="K709" s="110"/>
      <c r="L709" s="110"/>
      <c r="M709" s="110"/>
      <c r="N709" s="109">
        <v>1991.63</v>
      </c>
      <c r="O709" s="109">
        <v>2273.12</v>
      </c>
    </row>
    <row r="710" spans="1:15" ht="57" customHeight="1">
      <c r="A710" s="107" t="s">
        <v>1876</v>
      </c>
      <c r="B710" s="108" t="s">
        <v>1877</v>
      </c>
      <c r="C710" s="108" t="s">
        <v>1878</v>
      </c>
      <c r="D710" s="108" t="s">
        <v>3026</v>
      </c>
      <c r="E710" s="108" t="s">
        <v>2815</v>
      </c>
      <c r="F710" s="108" t="s">
        <v>2826</v>
      </c>
      <c r="G710" s="108" t="s">
        <v>227</v>
      </c>
      <c r="H710" s="110"/>
      <c r="I710" s="110"/>
      <c r="J710" s="109">
        <v>32.450000000000003</v>
      </c>
      <c r="K710" s="109">
        <v>38.94</v>
      </c>
      <c r="L710" s="109">
        <v>32.450000000000003</v>
      </c>
      <c r="M710" s="109">
        <v>38.94</v>
      </c>
      <c r="N710" s="110"/>
      <c r="O710" s="110"/>
    </row>
    <row r="711" spans="1:15" ht="57" customHeight="1">
      <c r="A711" s="107" t="s">
        <v>1876</v>
      </c>
      <c r="B711" s="108" t="s">
        <v>1877</v>
      </c>
      <c r="C711" s="108" t="s">
        <v>1878</v>
      </c>
      <c r="D711" s="108" t="s">
        <v>3027</v>
      </c>
      <c r="E711" s="108" t="s">
        <v>2815</v>
      </c>
      <c r="F711" s="108" t="s">
        <v>2826</v>
      </c>
      <c r="G711" s="108" t="s">
        <v>227</v>
      </c>
      <c r="H711" s="110"/>
      <c r="I711" s="110"/>
      <c r="J711" s="110"/>
      <c r="K711" s="110"/>
      <c r="L711" s="110"/>
      <c r="M711" s="110"/>
      <c r="N711" s="109">
        <v>33.81</v>
      </c>
      <c r="O711" s="109">
        <v>40.57</v>
      </c>
    </row>
    <row r="712" spans="1:15" ht="57" customHeight="1">
      <c r="A712" s="107" t="s">
        <v>3028</v>
      </c>
      <c r="B712" s="108" t="s">
        <v>3029</v>
      </c>
      <c r="C712" s="108" t="s">
        <v>3030</v>
      </c>
      <c r="D712" s="108" t="s">
        <v>2680</v>
      </c>
      <c r="E712" s="108" t="s">
        <v>2815</v>
      </c>
      <c r="F712" s="108" t="s">
        <v>2816</v>
      </c>
      <c r="G712" s="108" t="s">
        <v>227</v>
      </c>
      <c r="H712" s="109">
        <v>38.369999999999997</v>
      </c>
      <c r="I712" s="109">
        <v>46.04</v>
      </c>
      <c r="J712" s="110"/>
      <c r="K712" s="110"/>
      <c r="L712" s="110"/>
      <c r="M712" s="110"/>
      <c r="N712" s="110"/>
      <c r="O712" s="110"/>
    </row>
    <row r="713" spans="1:15" ht="57" customHeight="1">
      <c r="A713" s="107" t="s">
        <v>3028</v>
      </c>
      <c r="B713" s="108" t="s">
        <v>3029</v>
      </c>
      <c r="C713" s="108" t="s">
        <v>3030</v>
      </c>
      <c r="D713" s="108" t="s">
        <v>2680</v>
      </c>
      <c r="E713" s="108" t="s">
        <v>2815</v>
      </c>
      <c r="F713" s="108" t="s">
        <v>2817</v>
      </c>
      <c r="G713" s="108" t="s">
        <v>227</v>
      </c>
      <c r="H713" s="109">
        <v>2972.5</v>
      </c>
      <c r="I713" s="109">
        <v>3567</v>
      </c>
      <c r="J713" s="109">
        <v>3074.72</v>
      </c>
      <c r="K713" s="109">
        <v>3689.66</v>
      </c>
      <c r="L713" s="110"/>
      <c r="M713" s="110"/>
      <c r="N713" s="110"/>
      <c r="O713" s="110"/>
    </row>
    <row r="714" spans="1:15" ht="57" customHeight="1">
      <c r="A714" s="107" t="s">
        <v>3031</v>
      </c>
      <c r="B714" s="108" t="s">
        <v>3029</v>
      </c>
      <c r="C714" s="108" t="s">
        <v>3030</v>
      </c>
      <c r="D714" s="108" t="s">
        <v>1396</v>
      </c>
      <c r="E714" s="108" t="s">
        <v>2815</v>
      </c>
      <c r="F714" s="108" t="s">
        <v>2816</v>
      </c>
      <c r="G714" s="108" t="s">
        <v>227</v>
      </c>
      <c r="H714" s="110"/>
      <c r="I714" s="110"/>
      <c r="J714" s="109">
        <v>3074.72</v>
      </c>
      <c r="K714" s="109">
        <v>3689.66</v>
      </c>
      <c r="L714" s="110"/>
      <c r="M714" s="110"/>
      <c r="N714" s="110"/>
      <c r="O714" s="110"/>
    </row>
    <row r="715" spans="1:15" ht="57" customHeight="1">
      <c r="A715" s="107" t="s">
        <v>3031</v>
      </c>
      <c r="B715" s="108" t="s">
        <v>3029</v>
      </c>
      <c r="C715" s="108" t="s">
        <v>3030</v>
      </c>
      <c r="D715" s="108" t="s">
        <v>1396</v>
      </c>
      <c r="E715" s="108" t="s">
        <v>2815</v>
      </c>
      <c r="F715" s="108" t="s">
        <v>2817</v>
      </c>
      <c r="G715" s="108" t="s">
        <v>227</v>
      </c>
      <c r="H715" s="110"/>
      <c r="I715" s="110"/>
      <c r="J715" s="109">
        <v>3286.69</v>
      </c>
      <c r="K715" s="109">
        <v>3286.69</v>
      </c>
      <c r="L715" s="110"/>
      <c r="M715" s="110"/>
      <c r="N715" s="110"/>
      <c r="O715" s="110"/>
    </row>
    <row r="716" spans="1:15" ht="57" customHeight="1">
      <c r="A716" s="107" t="s">
        <v>2674</v>
      </c>
      <c r="B716" s="108" t="s">
        <v>2675</v>
      </c>
      <c r="C716" s="108" t="s">
        <v>1954</v>
      </c>
      <c r="D716" s="108" t="s">
        <v>2680</v>
      </c>
      <c r="E716" s="108" t="s">
        <v>2815</v>
      </c>
      <c r="F716" s="108" t="s">
        <v>2816</v>
      </c>
      <c r="G716" s="108" t="s">
        <v>227</v>
      </c>
      <c r="H716" s="110"/>
      <c r="I716" s="110"/>
      <c r="J716" s="110"/>
      <c r="K716" s="109">
        <v>46.9</v>
      </c>
      <c r="L716" s="110"/>
      <c r="M716" s="109">
        <v>46.9</v>
      </c>
      <c r="N716" s="110"/>
      <c r="O716" s="109">
        <v>48.65</v>
      </c>
    </row>
    <row r="717" spans="1:15" ht="57" customHeight="1">
      <c r="A717" s="107" t="s">
        <v>2674</v>
      </c>
      <c r="B717" s="108" t="s">
        <v>2675</v>
      </c>
      <c r="C717" s="108" t="s">
        <v>1954</v>
      </c>
      <c r="D717" s="108" t="s">
        <v>2680</v>
      </c>
      <c r="E717" s="108" t="s">
        <v>2815</v>
      </c>
      <c r="F717" s="108" t="s">
        <v>2817</v>
      </c>
      <c r="G717" s="108" t="s">
        <v>227</v>
      </c>
      <c r="H717" s="110"/>
      <c r="I717" s="110"/>
      <c r="J717" s="110"/>
      <c r="K717" s="109">
        <v>3709.19</v>
      </c>
      <c r="L717" s="110"/>
      <c r="M717" s="109">
        <v>3709.19</v>
      </c>
      <c r="N717" s="110"/>
      <c r="O717" s="109">
        <v>3864.97</v>
      </c>
    </row>
    <row r="718" spans="1:15" ht="22.5" customHeight="1">
      <c r="A718" s="206" t="s">
        <v>1401</v>
      </c>
      <c r="B718" s="206" t="s">
        <v>1401</v>
      </c>
      <c r="C718" s="206" t="s">
        <v>1401</v>
      </c>
      <c r="D718" s="206" t="s">
        <v>1401</v>
      </c>
      <c r="E718" s="206" t="s">
        <v>1401</v>
      </c>
      <c r="F718" s="206" t="s">
        <v>1401</v>
      </c>
      <c r="G718" s="206" t="s">
        <v>1401</v>
      </c>
      <c r="H718" s="206" t="s">
        <v>1401</v>
      </c>
      <c r="I718" s="206" t="s">
        <v>1401</v>
      </c>
      <c r="J718" s="206" t="s">
        <v>1401</v>
      </c>
      <c r="K718" s="206" t="s">
        <v>1401</v>
      </c>
      <c r="L718" s="206" t="s">
        <v>1401</v>
      </c>
      <c r="M718" s="206" t="s">
        <v>1401</v>
      </c>
      <c r="N718" s="206" t="s">
        <v>1401</v>
      </c>
      <c r="O718" s="206" t="s">
        <v>1401</v>
      </c>
    </row>
    <row r="719" spans="1:15" ht="57" customHeight="1">
      <c r="A719" s="107" t="s">
        <v>2687</v>
      </c>
      <c r="B719" s="108" t="s">
        <v>2688</v>
      </c>
      <c r="C719" s="108" t="s">
        <v>415</v>
      </c>
      <c r="D719" s="108" t="s">
        <v>1767</v>
      </c>
      <c r="E719" s="108" t="s">
        <v>2815</v>
      </c>
      <c r="F719" s="108" t="s">
        <v>2816</v>
      </c>
      <c r="G719" s="108" t="s">
        <v>227</v>
      </c>
      <c r="H719" s="110"/>
      <c r="I719" s="110"/>
      <c r="J719" s="110"/>
      <c r="K719" s="110"/>
      <c r="L719" s="110"/>
      <c r="M719" s="110"/>
      <c r="N719" s="110"/>
      <c r="O719" s="110"/>
    </row>
    <row r="720" spans="1:15" ht="57" customHeight="1">
      <c r="A720" s="107" t="s">
        <v>2687</v>
      </c>
      <c r="B720" s="108" t="s">
        <v>2688</v>
      </c>
      <c r="C720" s="108" t="s">
        <v>415</v>
      </c>
      <c r="D720" s="108" t="s">
        <v>1767</v>
      </c>
      <c r="E720" s="108" t="s">
        <v>2815</v>
      </c>
      <c r="F720" s="108" t="s">
        <v>2817</v>
      </c>
      <c r="G720" s="108" t="s">
        <v>227</v>
      </c>
      <c r="H720" s="109">
        <v>2472.08</v>
      </c>
      <c r="I720" s="109">
        <v>2966.5</v>
      </c>
      <c r="J720" s="109">
        <v>2570.96</v>
      </c>
      <c r="K720" s="109">
        <v>3085.15</v>
      </c>
      <c r="L720" s="109">
        <v>2570.96</v>
      </c>
      <c r="M720" s="109">
        <v>3085.15</v>
      </c>
      <c r="N720" s="109">
        <v>2678.86</v>
      </c>
      <c r="O720" s="109">
        <v>3214.63</v>
      </c>
    </row>
    <row r="721" spans="1:15" ht="57" customHeight="1">
      <c r="A721" s="107" t="s">
        <v>2687</v>
      </c>
      <c r="B721" s="108" t="s">
        <v>2688</v>
      </c>
      <c r="C721" s="108" t="s">
        <v>415</v>
      </c>
      <c r="D721" s="108" t="s">
        <v>1767</v>
      </c>
      <c r="E721" s="108" t="s">
        <v>2815</v>
      </c>
      <c r="F721" s="108" t="s">
        <v>3032</v>
      </c>
      <c r="G721" s="108" t="s">
        <v>227</v>
      </c>
      <c r="H721" s="109">
        <v>28.95</v>
      </c>
      <c r="I721" s="109">
        <v>32.270000000000003</v>
      </c>
      <c r="J721" s="109">
        <v>29.75</v>
      </c>
      <c r="K721" s="109">
        <v>34.39</v>
      </c>
      <c r="L721" s="109">
        <v>29.75</v>
      </c>
      <c r="M721" s="109">
        <v>34.39</v>
      </c>
      <c r="N721" s="109">
        <v>30.23</v>
      </c>
      <c r="O721" s="109">
        <v>36.28</v>
      </c>
    </row>
    <row r="722" spans="1:15" ht="57" customHeight="1">
      <c r="A722" s="107" t="s">
        <v>2682</v>
      </c>
      <c r="B722" s="108" t="s">
        <v>2683</v>
      </c>
      <c r="C722" s="108" t="s">
        <v>2684</v>
      </c>
      <c r="D722" s="108" t="s">
        <v>3033</v>
      </c>
      <c r="E722" s="108" t="s">
        <v>2815</v>
      </c>
      <c r="F722" s="108" t="s">
        <v>2817</v>
      </c>
      <c r="G722" s="108" t="s">
        <v>235</v>
      </c>
      <c r="H722" s="109">
        <v>2059.6799999999998</v>
      </c>
      <c r="I722" s="109">
        <v>1410.04</v>
      </c>
      <c r="J722" s="109">
        <v>2137.23</v>
      </c>
      <c r="K722" s="109">
        <v>1503.1</v>
      </c>
      <c r="L722" s="109">
        <v>2137.23</v>
      </c>
      <c r="M722" s="109">
        <v>1503.1</v>
      </c>
      <c r="N722" s="109">
        <v>2227.09</v>
      </c>
      <c r="O722" s="109">
        <v>1605.31</v>
      </c>
    </row>
    <row r="723" spans="1:15" ht="57" customHeight="1">
      <c r="A723" s="107" t="s">
        <v>2682</v>
      </c>
      <c r="B723" s="108" t="s">
        <v>2683</v>
      </c>
      <c r="C723" s="108" t="s">
        <v>2684</v>
      </c>
      <c r="D723" s="108" t="s">
        <v>3033</v>
      </c>
      <c r="E723" s="108" t="s">
        <v>2815</v>
      </c>
      <c r="F723" s="108" t="s">
        <v>3034</v>
      </c>
      <c r="G723" s="108" t="s">
        <v>235</v>
      </c>
      <c r="H723" s="109">
        <v>8.68</v>
      </c>
      <c r="I723" s="109">
        <v>8.68</v>
      </c>
      <c r="J723" s="109">
        <v>10.76</v>
      </c>
      <c r="K723" s="109">
        <v>9.25</v>
      </c>
      <c r="L723" s="109">
        <v>26.87</v>
      </c>
      <c r="M723" s="109">
        <v>9.25</v>
      </c>
      <c r="N723" s="109">
        <v>27.99</v>
      </c>
      <c r="O723" s="109">
        <v>9.8699999999999992</v>
      </c>
    </row>
    <row r="724" spans="1:15" ht="57" customHeight="1">
      <c r="A724" s="107" t="s">
        <v>2682</v>
      </c>
      <c r="B724" s="108" t="s">
        <v>2683</v>
      </c>
      <c r="C724" s="108" t="s">
        <v>2684</v>
      </c>
      <c r="D724" s="108" t="s">
        <v>3033</v>
      </c>
      <c r="E724" s="108" t="s">
        <v>2815</v>
      </c>
      <c r="F724" s="108" t="s">
        <v>2816</v>
      </c>
      <c r="G724" s="108" t="s">
        <v>235</v>
      </c>
      <c r="H724" s="110"/>
      <c r="I724" s="110"/>
      <c r="J724" s="110"/>
      <c r="K724" s="110"/>
      <c r="L724" s="110"/>
      <c r="M724" s="110"/>
      <c r="N724" s="110"/>
      <c r="O724" s="110"/>
    </row>
    <row r="725" spans="1:15" ht="57" customHeight="1">
      <c r="A725" s="107" t="s">
        <v>2687</v>
      </c>
      <c r="B725" s="108" t="s">
        <v>2688</v>
      </c>
      <c r="C725" s="108" t="s">
        <v>415</v>
      </c>
      <c r="D725" s="108" t="s">
        <v>1417</v>
      </c>
      <c r="E725" s="108" t="s">
        <v>2815</v>
      </c>
      <c r="F725" s="108" t="s">
        <v>2816</v>
      </c>
      <c r="G725" s="108" t="s">
        <v>227</v>
      </c>
      <c r="H725" s="110"/>
      <c r="I725" s="110"/>
      <c r="J725" s="110"/>
      <c r="K725" s="110"/>
      <c r="L725" s="110"/>
      <c r="M725" s="110"/>
      <c r="N725" s="110"/>
      <c r="O725" s="110"/>
    </row>
    <row r="726" spans="1:15" ht="57" customHeight="1">
      <c r="A726" s="107" t="s">
        <v>2687</v>
      </c>
      <c r="B726" s="108" t="s">
        <v>2688</v>
      </c>
      <c r="C726" s="108" t="s">
        <v>415</v>
      </c>
      <c r="D726" s="108" t="s">
        <v>1417</v>
      </c>
      <c r="E726" s="108" t="s">
        <v>2815</v>
      </c>
      <c r="F726" s="108" t="s">
        <v>2817</v>
      </c>
      <c r="G726" s="108" t="s">
        <v>227</v>
      </c>
      <c r="H726" s="109">
        <v>2472.08</v>
      </c>
      <c r="I726" s="109">
        <v>2966.5</v>
      </c>
      <c r="J726" s="109">
        <v>2570.96</v>
      </c>
      <c r="K726" s="109">
        <v>3085.15</v>
      </c>
      <c r="L726" s="109">
        <v>2570.96</v>
      </c>
      <c r="M726" s="109">
        <v>3085.15</v>
      </c>
      <c r="N726" s="109">
        <v>2678.86</v>
      </c>
      <c r="O726" s="109">
        <v>3214.63</v>
      </c>
    </row>
    <row r="727" spans="1:15" ht="57" customHeight="1">
      <c r="A727" s="107" t="s">
        <v>2687</v>
      </c>
      <c r="B727" s="108" t="s">
        <v>2688</v>
      </c>
      <c r="C727" s="108" t="s">
        <v>415</v>
      </c>
      <c r="D727" s="108" t="s">
        <v>1417</v>
      </c>
      <c r="E727" s="108" t="s">
        <v>2815</v>
      </c>
      <c r="F727" s="108" t="s">
        <v>3034</v>
      </c>
      <c r="G727" s="108" t="s">
        <v>227</v>
      </c>
      <c r="H727" s="109">
        <v>25.84</v>
      </c>
      <c r="I727" s="109">
        <v>31.01</v>
      </c>
      <c r="J727" s="109">
        <v>26.87</v>
      </c>
      <c r="K727" s="109">
        <v>32.24</v>
      </c>
      <c r="L727" s="109">
        <v>26.87</v>
      </c>
      <c r="M727" s="109">
        <v>32.24</v>
      </c>
      <c r="N727" s="109">
        <v>27.99</v>
      </c>
      <c r="O727" s="109">
        <v>33.590000000000003</v>
      </c>
    </row>
    <row r="728" spans="1:15" ht="57" customHeight="1">
      <c r="A728" s="107" t="s">
        <v>2687</v>
      </c>
      <c r="B728" s="108" t="s">
        <v>2688</v>
      </c>
      <c r="C728" s="108" t="s">
        <v>415</v>
      </c>
      <c r="D728" s="108" t="s">
        <v>1425</v>
      </c>
      <c r="E728" s="108" t="s">
        <v>2815</v>
      </c>
      <c r="F728" s="108" t="s">
        <v>3035</v>
      </c>
      <c r="G728" s="108" t="s">
        <v>227</v>
      </c>
      <c r="H728" s="109">
        <v>39.18</v>
      </c>
      <c r="I728" s="109">
        <v>47.02</v>
      </c>
      <c r="J728" s="109">
        <v>40.4</v>
      </c>
      <c r="K728" s="109">
        <v>48.48</v>
      </c>
      <c r="L728" s="109">
        <v>40.4</v>
      </c>
      <c r="M728" s="109">
        <v>48.48</v>
      </c>
      <c r="N728" s="109">
        <v>41.45</v>
      </c>
      <c r="O728" s="109">
        <v>49.74</v>
      </c>
    </row>
    <row r="729" spans="1:15" ht="57" customHeight="1">
      <c r="A729" s="107" t="s">
        <v>2687</v>
      </c>
      <c r="B729" s="108" t="s">
        <v>2688</v>
      </c>
      <c r="C729" s="108" t="s">
        <v>415</v>
      </c>
      <c r="D729" s="108" t="s">
        <v>1425</v>
      </c>
      <c r="E729" s="108" t="s">
        <v>2815</v>
      </c>
      <c r="F729" s="108" t="s">
        <v>2817</v>
      </c>
      <c r="G729" s="108" t="s">
        <v>227</v>
      </c>
      <c r="H729" s="109">
        <v>2472.08</v>
      </c>
      <c r="I729" s="109">
        <v>2966.5</v>
      </c>
      <c r="J729" s="109">
        <v>2570.96</v>
      </c>
      <c r="K729" s="109">
        <v>3085.15</v>
      </c>
      <c r="L729" s="109">
        <v>2570.96</v>
      </c>
      <c r="M729" s="109">
        <v>3085.15</v>
      </c>
      <c r="N729" s="109">
        <v>2678.86</v>
      </c>
      <c r="O729" s="109">
        <v>3214.63</v>
      </c>
    </row>
    <row r="730" spans="1:15" ht="57" customHeight="1">
      <c r="A730" s="107" t="s">
        <v>2687</v>
      </c>
      <c r="B730" s="108" t="s">
        <v>2688</v>
      </c>
      <c r="C730" s="108" t="s">
        <v>415</v>
      </c>
      <c r="D730" s="108" t="s">
        <v>1425</v>
      </c>
      <c r="E730" s="108" t="s">
        <v>2815</v>
      </c>
      <c r="F730" s="108" t="s">
        <v>2816</v>
      </c>
      <c r="G730" s="108" t="s">
        <v>227</v>
      </c>
      <c r="H730" s="110"/>
      <c r="I730" s="110"/>
      <c r="J730" s="110"/>
      <c r="K730" s="110"/>
      <c r="L730" s="110"/>
      <c r="M730" s="110"/>
      <c r="N730" s="110"/>
      <c r="O730" s="110"/>
    </row>
    <row r="731" spans="1:15" ht="57" customHeight="1">
      <c r="A731" s="107" t="s">
        <v>2687</v>
      </c>
      <c r="B731" s="108" t="s">
        <v>2688</v>
      </c>
      <c r="C731" s="108" t="s">
        <v>415</v>
      </c>
      <c r="D731" s="108" t="s">
        <v>1433</v>
      </c>
      <c r="E731" s="108" t="s">
        <v>2815</v>
      </c>
      <c r="F731" s="108" t="s">
        <v>2816</v>
      </c>
      <c r="G731" s="108" t="s">
        <v>227</v>
      </c>
      <c r="H731" s="110"/>
      <c r="I731" s="110"/>
      <c r="J731" s="110"/>
      <c r="K731" s="110"/>
      <c r="L731" s="110"/>
      <c r="M731" s="110"/>
      <c r="N731" s="110"/>
      <c r="O731" s="110"/>
    </row>
    <row r="732" spans="1:15" ht="57" customHeight="1">
      <c r="A732" s="107" t="s">
        <v>2687</v>
      </c>
      <c r="B732" s="108" t="s">
        <v>2688</v>
      </c>
      <c r="C732" s="108" t="s">
        <v>415</v>
      </c>
      <c r="D732" s="108" t="s">
        <v>1433</v>
      </c>
      <c r="E732" s="108" t="s">
        <v>2815</v>
      </c>
      <c r="F732" s="108" t="s">
        <v>3036</v>
      </c>
      <c r="G732" s="108" t="s">
        <v>227</v>
      </c>
      <c r="H732" s="109">
        <v>36.520000000000003</v>
      </c>
      <c r="I732" s="109">
        <v>43.82</v>
      </c>
      <c r="J732" s="109">
        <v>37.97</v>
      </c>
      <c r="K732" s="109">
        <v>45.56</v>
      </c>
      <c r="L732" s="109">
        <v>37.97</v>
      </c>
      <c r="M732" s="109">
        <v>45.56</v>
      </c>
      <c r="N732" s="109">
        <v>39.51</v>
      </c>
      <c r="O732" s="109">
        <v>47.41</v>
      </c>
    </row>
    <row r="733" spans="1:15" ht="57" customHeight="1">
      <c r="A733" s="107" t="s">
        <v>2687</v>
      </c>
      <c r="B733" s="108" t="s">
        <v>2688</v>
      </c>
      <c r="C733" s="108" t="s">
        <v>415</v>
      </c>
      <c r="D733" s="108" t="s">
        <v>1433</v>
      </c>
      <c r="E733" s="108" t="s">
        <v>2815</v>
      </c>
      <c r="F733" s="108" t="s">
        <v>2817</v>
      </c>
      <c r="G733" s="108" t="s">
        <v>227</v>
      </c>
      <c r="H733" s="109">
        <v>2472.08</v>
      </c>
      <c r="I733" s="109">
        <v>2966.5</v>
      </c>
      <c r="J733" s="109">
        <v>2570.96</v>
      </c>
      <c r="K733" s="109">
        <v>3085.15</v>
      </c>
      <c r="L733" s="109">
        <v>2570.96</v>
      </c>
      <c r="M733" s="109">
        <v>3085.15</v>
      </c>
      <c r="N733" s="109">
        <v>2678.86</v>
      </c>
      <c r="O733" s="109">
        <v>3214.63</v>
      </c>
    </row>
    <row r="734" spans="1:15" ht="57" customHeight="1">
      <c r="A734" s="107" t="s">
        <v>1838</v>
      </c>
      <c r="B734" s="108" t="s">
        <v>229</v>
      </c>
      <c r="C734" s="108" t="s">
        <v>230</v>
      </c>
      <c r="D734" s="108" t="s">
        <v>3037</v>
      </c>
      <c r="E734" s="108" t="s">
        <v>2815</v>
      </c>
      <c r="F734" s="108" t="s">
        <v>2817</v>
      </c>
      <c r="G734" s="108" t="s">
        <v>227</v>
      </c>
      <c r="H734" s="109">
        <v>1968.57</v>
      </c>
      <c r="I734" s="109">
        <v>2362.2800000000002</v>
      </c>
      <c r="J734" s="109">
        <v>2047.32</v>
      </c>
      <c r="K734" s="109">
        <v>2456.7800000000002</v>
      </c>
      <c r="L734" s="109">
        <v>2047.32</v>
      </c>
      <c r="M734" s="109">
        <v>2456.7800000000002</v>
      </c>
      <c r="N734" s="109">
        <v>2133.29</v>
      </c>
      <c r="O734" s="109">
        <v>2559.9499999999998</v>
      </c>
    </row>
    <row r="735" spans="1:15" ht="57" customHeight="1">
      <c r="A735" s="107" t="s">
        <v>1838</v>
      </c>
      <c r="B735" s="108" t="s">
        <v>229</v>
      </c>
      <c r="C735" s="108" t="s">
        <v>230</v>
      </c>
      <c r="D735" s="108" t="s">
        <v>3037</v>
      </c>
      <c r="E735" s="108" t="s">
        <v>2815</v>
      </c>
      <c r="F735" s="108" t="s">
        <v>2816</v>
      </c>
      <c r="G735" s="108" t="s">
        <v>227</v>
      </c>
      <c r="H735" s="109">
        <v>17.88</v>
      </c>
      <c r="I735" s="109">
        <v>21.46</v>
      </c>
      <c r="J735" s="109">
        <v>19.05</v>
      </c>
      <c r="K735" s="109">
        <v>22.86</v>
      </c>
      <c r="L735" s="109">
        <v>19.05</v>
      </c>
      <c r="M735" s="109">
        <v>22.86</v>
      </c>
      <c r="N735" s="109">
        <v>20.329999999999998</v>
      </c>
      <c r="O735" s="109">
        <v>24.4</v>
      </c>
    </row>
    <row r="736" spans="1:15" ht="57" customHeight="1">
      <c r="A736" s="107" t="s">
        <v>2687</v>
      </c>
      <c r="B736" s="108" t="s">
        <v>2688</v>
      </c>
      <c r="C736" s="108" t="s">
        <v>415</v>
      </c>
      <c r="D736" s="108" t="s">
        <v>1441</v>
      </c>
      <c r="E736" s="108" t="s">
        <v>2815</v>
      </c>
      <c r="F736" s="108" t="s">
        <v>2817</v>
      </c>
      <c r="G736" s="108" t="s">
        <v>227</v>
      </c>
      <c r="H736" s="109">
        <v>2472.08</v>
      </c>
      <c r="I736" s="109">
        <v>2966.5</v>
      </c>
      <c r="J736" s="109">
        <v>2570.96</v>
      </c>
      <c r="K736" s="109">
        <v>3085.15</v>
      </c>
      <c r="L736" s="109">
        <v>2570.96</v>
      </c>
      <c r="M736" s="109">
        <v>3085.15</v>
      </c>
      <c r="N736" s="109">
        <v>2678.86</v>
      </c>
      <c r="O736" s="109">
        <v>3214.63</v>
      </c>
    </row>
    <row r="737" spans="1:15" ht="57" customHeight="1">
      <c r="A737" s="107" t="s">
        <v>2687</v>
      </c>
      <c r="B737" s="108" t="s">
        <v>2688</v>
      </c>
      <c r="C737" s="108" t="s">
        <v>415</v>
      </c>
      <c r="D737" s="108" t="s">
        <v>1441</v>
      </c>
      <c r="E737" s="108" t="s">
        <v>2815</v>
      </c>
      <c r="F737" s="108" t="s">
        <v>2816</v>
      </c>
      <c r="G737" s="108" t="s">
        <v>227</v>
      </c>
      <c r="H737" s="110"/>
      <c r="I737" s="110"/>
      <c r="J737" s="110"/>
      <c r="K737" s="110"/>
      <c r="L737" s="110"/>
      <c r="M737" s="110"/>
      <c r="N737" s="110"/>
      <c r="O737" s="110"/>
    </row>
    <row r="738" spans="1:15" ht="57" customHeight="1">
      <c r="A738" s="107" t="s">
        <v>2687</v>
      </c>
      <c r="B738" s="108" t="s">
        <v>2688</v>
      </c>
      <c r="C738" s="108" t="s">
        <v>415</v>
      </c>
      <c r="D738" s="108" t="s">
        <v>1441</v>
      </c>
      <c r="E738" s="108" t="s">
        <v>2815</v>
      </c>
      <c r="F738" s="108" t="s">
        <v>3038</v>
      </c>
      <c r="G738" s="108" t="s">
        <v>227</v>
      </c>
      <c r="H738" s="109">
        <v>26.58</v>
      </c>
      <c r="I738" s="109">
        <v>31.9</v>
      </c>
      <c r="J738" s="109">
        <v>27.36</v>
      </c>
      <c r="K738" s="109">
        <v>32.83</v>
      </c>
      <c r="L738" s="109">
        <v>27.36</v>
      </c>
      <c r="M738" s="109">
        <v>32.83</v>
      </c>
      <c r="N738" s="109">
        <v>28.51</v>
      </c>
      <c r="O738" s="109">
        <v>34.21</v>
      </c>
    </row>
    <row r="739" spans="1:15" ht="57" customHeight="1">
      <c r="A739" s="107" t="s">
        <v>2687</v>
      </c>
      <c r="B739" s="108" t="s">
        <v>2688</v>
      </c>
      <c r="C739" s="108" t="s">
        <v>415</v>
      </c>
      <c r="D739" s="108" t="s">
        <v>1441</v>
      </c>
      <c r="E739" s="108" t="s">
        <v>2815</v>
      </c>
      <c r="F739" s="108" t="s">
        <v>2816</v>
      </c>
      <c r="G739" s="108" t="s">
        <v>227</v>
      </c>
      <c r="H739" s="109">
        <v>14.29</v>
      </c>
      <c r="I739" s="109">
        <v>17.149999999999999</v>
      </c>
      <c r="J739" s="109">
        <v>14.34</v>
      </c>
      <c r="K739" s="109">
        <v>17.21</v>
      </c>
      <c r="L739" s="109">
        <v>14.34</v>
      </c>
      <c r="M739" s="109">
        <v>17.21</v>
      </c>
      <c r="N739" s="109">
        <v>14.72</v>
      </c>
      <c r="O739" s="109">
        <v>17.66</v>
      </c>
    </row>
    <row r="740" spans="1:15" ht="57" customHeight="1">
      <c r="A740" s="107" t="s">
        <v>2687</v>
      </c>
      <c r="B740" s="108" t="s">
        <v>2688</v>
      </c>
      <c r="C740" s="108" t="s">
        <v>415</v>
      </c>
      <c r="D740" s="108" t="s">
        <v>1441</v>
      </c>
      <c r="E740" s="108" t="s">
        <v>2815</v>
      </c>
      <c r="F740" s="108" t="s">
        <v>3039</v>
      </c>
      <c r="G740" s="108" t="s">
        <v>227</v>
      </c>
      <c r="H740" s="109">
        <v>33.14</v>
      </c>
      <c r="I740" s="109">
        <v>39.770000000000003</v>
      </c>
      <c r="J740" s="109">
        <v>33.14</v>
      </c>
      <c r="K740" s="109">
        <v>39.770000000000003</v>
      </c>
      <c r="L740" s="109">
        <v>33.14</v>
      </c>
      <c r="M740" s="109">
        <v>39.770000000000003</v>
      </c>
      <c r="N740" s="109">
        <v>33.24</v>
      </c>
      <c r="O740" s="109">
        <v>39.89</v>
      </c>
    </row>
    <row r="741" spans="1:15" ht="24.75" customHeight="1">
      <c r="A741" s="206" t="s">
        <v>1447</v>
      </c>
      <c r="B741" s="206" t="s">
        <v>1447</v>
      </c>
      <c r="C741" s="206" t="s">
        <v>1447</v>
      </c>
      <c r="D741" s="206" t="s">
        <v>1447</v>
      </c>
      <c r="E741" s="206" t="s">
        <v>1447</v>
      </c>
      <c r="F741" s="206" t="s">
        <v>1447</v>
      </c>
      <c r="G741" s="206" t="s">
        <v>1447</v>
      </c>
      <c r="H741" s="206" t="s">
        <v>1447</v>
      </c>
      <c r="I741" s="206" t="s">
        <v>1447</v>
      </c>
      <c r="J741" s="206" t="s">
        <v>1447</v>
      </c>
      <c r="K741" s="206" t="s">
        <v>1447</v>
      </c>
      <c r="L741" s="206" t="s">
        <v>1447</v>
      </c>
      <c r="M741" s="206" t="s">
        <v>1447</v>
      </c>
      <c r="N741" s="206" t="s">
        <v>1447</v>
      </c>
      <c r="O741" s="206" t="s">
        <v>1447</v>
      </c>
    </row>
    <row r="742" spans="1:15" ht="57" customHeight="1">
      <c r="A742" s="107" t="s">
        <v>2690</v>
      </c>
      <c r="B742" s="108" t="s">
        <v>1460</v>
      </c>
      <c r="C742" s="108" t="s">
        <v>1461</v>
      </c>
      <c r="D742" s="108" t="s">
        <v>3040</v>
      </c>
      <c r="E742" s="108" t="s">
        <v>2815</v>
      </c>
      <c r="F742" s="108" t="s">
        <v>2817</v>
      </c>
      <c r="G742" s="108" t="s">
        <v>235</v>
      </c>
      <c r="H742" s="109">
        <v>2814.22</v>
      </c>
      <c r="I742" s="109">
        <v>2814.22</v>
      </c>
      <c r="J742" s="109">
        <v>2847.23</v>
      </c>
      <c r="K742" s="109">
        <v>2847.23</v>
      </c>
      <c r="L742" s="109">
        <v>2847.23</v>
      </c>
      <c r="M742" s="109">
        <v>2847.23</v>
      </c>
      <c r="N742" s="109">
        <v>2974.33</v>
      </c>
      <c r="O742" s="109">
        <v>2974.33</v>
      </c>
    </row>
    <row r="743" spans="1:15" ht="57" customHeight="1">
      <c r="A743" s="107" t="s">
        <v>2690</v>
      </c>
      <c r="B743" s="108" t="s">
        <v>1460</v>
      </c>
      <c r="C743" s="108" t="s">
        <v>1461</v>
      </c>
      <c r="D743" s="108" t="s">
        <v>3040</v>
      </c>
      <c r="E743" s="108" t="s">
        <v>2815</v>
      </c>
      <c r="F743" s="108" t="s">
        <v>2816</v>
      </c>
      <c r="G743" s="108" t="s">
        <v>235</v>
      </c>
      <c r="H743" s="109">
        <v>42.98</v>
      </c>
      <c r="I743" s="109">
        <v>42.98</v>
      </c>
      <c r="J743" s="109">
        <v>42.98</v>
      </c>
      <c r="K743" s="109">
        <v>42.98</v>
      </c>
      <c r="L743" s="109">
        <v>44.69</v>
      </c>
      <c r="M743" s="109">
        <v>44.69</v>
      </c>
      <c r="N743" s="109">
        <v>46.56</v>
      </c>
      <c r="O743" s="109">
        <v>46.56</v>
      </c>
    </row>
    <row r="744" spans="1:15" ht="57" customHeight="1">
      <c r="A744" s="107" t="s">
        <v>2702</v>
      </c>
      <c r="B744" s="108" t="s">
        <v>2703</v>
      </c>
      <c r="C744" s="108" t="s">
        <v>2704</v>
      </c>
      <c r="D744" s="108" t="s">
        <v>3041</v>
      </c>
      <c r="E744" s="108" t="s">
        <v>2815</v>
      </c>
      <c r="F744" s="108" t="s">
        <v>2816</v>
      </c>
      <c r="G744" s="108" t="s">
        <v>227</v>
      </c>
      <c r="H744" s="110"/>
      <c r="I744" s="110"/>
      <c r="J744" s="110"/>
      <c r="K744" s="110"/>
      <c r="L744" s="110"/>
      <c r="M744" s="110"/>
      <c r="N744" s="110"/>
      <c r="O744" s="110"/>
    </row>
    <row r="745" spans="1:15" ht="57" customHeight="1">
      <c r="A745" s="107" t="s">
        <v>2702</v>
      </c>
      <c r="B745" s="108" t="s">
        <v>2703</v>
      </c>
      <c r="C745" s="108" t="s">
        <v>2704</v>
      </c>
      <c r="D745" s="108" t="s">
        <v>3041</v>
      </c>
      <c r="E745" s="108" t="s">
        <v>2815</v>
      </c>
      <c r="F745" s="108" t="s">
        <v>3042</v>
      </c>
      <c r="G745" s="108" t="s">
        <v>227</v>
      </c>
      <c r="H745" s="109">
        <v>40.590000000000003</v>
      </c>
      <c r="I745" s="109">
        <v>48.71</v>
      </c>
      <c r="J745" s="109">
        <v>42.21</v>
      </c>
      <c r="K745" s="109">
        <v>50.65</v>
      </c>
      <c r="L745" s="109">
        <v>42.21</v>
      </c>
      <c r="M745" s="109">
        <v>50.65</v>
      </c>
      <c r="N745" s="110"/>
      <c r="O745" s="110"/>
    </row>
    <row r="746" spans="1:15" ht="57" customHeight="1">
      <c r="A746" s="107" t="s">
        <v>2854</v>
      </c>
      <c r="B746" s="108" t="s">
        <v>2703</v>
      </c>
      <c r="C746" s="108" t="s">
        <v>2704</v>
      </c>
      <c r="D746" s="108" t="s">
        <v>3041</v>
      </c>
      <c r="E746" s="108" t="s">
        <v>2815</v>
      </c>
      <c r="F746" s="108" t="s">
        <v>2817</v>
      </c>
      <c r="G746" s="108" t="s">
        <v>227</v>
      </c>
      <c r="H746" s="109">
        <v>2662.09</v>
      </c>
      <c r="I746" s="109">
        <v>3194.51</v>
      </c>
      <c r="J746" s="109">
        <v>2692.01</v>
      </c>
      <c r="K746" s="109">
        <v>3230.41</v>
      </c>
      <c r="L746" s="109">
        <v>2692.01</v>
      </c>
      <c r="M746" s="109">
        <v>3230.41</v>
      </c>
      <c r="N746" s="109">
        <v>2805.08</v>
      </c>
      <c r="O746" s="109">
        <v>3366.1</v>
      </c>
    </row>
    <row r="747" spans="1:15" ht="57" customHeight="1">
      <c r="A747" s="107" t="s">
        <v>2854</v>
      </c>
      <c r="B747" s="108" t="s">
        <v>2703</v>
      </c>
      <c r="C747" s="108" t="s">
        <v>2704</v>
      </c>
      <c r="D747" s="108" t="s">
        <v>3041</v>
      </c>
      <c r="E747" s="108" t="s">
        <v>2815</v>
      </c>
      <c r="F747" s="108" t="s">
        <v>2816</v>
      </c>
      <c r="G747" s="108" t="s">
        <v>227</v>
      </c>
      <c r="H747" s="110"/>
      <c r="I747" s="110"/>
      <c r="J747" s="110"/>
      <c r="K747" s="110"/>
      <c r="L747" s="110"/>
      <c r="M747" s="110"/>
      <c r="N747" s="109">
        <v>45.08</v>
      </c>
      <c r="O747" s="109">
        <v>54.09</v>
      </c>
    </row>
    <row r="748" spans="1:15" ht="57" customHeight="1">
      <c r="A748" s="107" t="s">
        <v>2707</v>
      </c>
      <c r="B748" s="108" t="s">
        <v>2708</v>
      </c>
      <c r="C748" s="108" t="s">
        <v>2709</v>
      </c>
      <c r="D748" s="108" t="s">
        <v>1476</v>
      </c>
      <c r="E748" s="108" t="s">
        <v>2815</v>
      </c>
      <c r="F748" s="108" t="s">
        <v>2816</v>
      </c>
      <c r="G748" s="108" t="s">
        <v>227</v>
      </c>
      <c r="H748" s="109">
        <v>9.51</v>
      </c>
      <c r="I748" s="110"/>
      <c r="J748" s="109">
        <v>9.89</v>
      </c>
      <c r="K748" s="110"/>
      <c r="L748" s="109">
        <v>9.89</v>
      </c>
      <c r="M748" s="110"/>
      <c r="N748" s="109">
        <v>10.29</v>
      </c>
      <c r="O748" s="110"/>
    </row>
    <row r="749" spans="1:15" ht="57" customHeight="1">
      <c r="A749" s="107" t="s">
        <v>2707</v>
      </c>
      <c r="B749" s="108" t="s">
        <v>2708</v>
      </c>
      <c r="C749" s="108" t="s">
        <v>2709</v>
      </c>
      <c r="D749" s="108" t="s">
        <v>1476</v>
      </c>
      <c r="E749" s="108" t="s">
        <v>2815</v>
      </c>
      <c r="F749" s="108" t="s">
        <v>2817</v>
      </c>
      <c r="G749" s="108" t="s">
        <v>227</v>
      </c>
      <c r="H749" s="109">
        <v>1420.35</v>
      </c>
      <c r="I749" s="110"/>
      <c r="J749" s="109">
        <v>1514.1</v>
      </c>
      <c r="K749" s="110"/>
      <c r="L749" s="109">
        <v>1514.1</v>
      </c>
      <c r="M749" s="110"/>
      <c r="N749" s="109">
        <v>1538.12</v>
      </c>
      <c r="O749" s="110"/>
    </row>
    <row r="750" spans="1:15" ht="57" customHeight="1">
      <c r="A750" s="107" t="s">
        <v>1876</v>
      </c>
      <c r="B750" s="108" t="s">
        <v>1877</v>
      </c>
      <c r="C750" s="108" t="s">
        <v>1878</v>
      </c>
      <c r="D750" s="108" t="s">
        <v>3043</v>
      </c>
      <c r="E750" s="108" t="s">
        <v>2815</v>
      </c>
      <c r="F750" s="108" t="s">
        <v>2816</v>
      </c>
      <c r="G750" s="108" t="s">
        <v>227</v>
      </c>
      <c r="H750" s="110"/>
      <c r="I750" s="110"/>
      <c r="J750" s="110"/>
      <c r="K750" s="110"/>
      <c r="L750" s="110"/>
      <c r="M750" s="110"/>
      <c r="N750" s="110"/>
      <c r="O750" s="110"/>
    </row>
    <row r="751" spans="1:15" ht="57" customHeight="1">
      <c r="A751" s="107" t="s">
        <v>1876</v>
      </c>
      <c r="B751" s="108" t="s">
        <v>1877</v>
      </c>
      <c r="C751" s="108" t="s">
        <v>1878</v>
      </c>
      <c r="D751" s="108" t="s">
        <v>3043</v>
      </c>
      <c r="E751" s="108" t="s">
        <v>2815</v>
      </c>
      <c r="F751" s="108" t="s">
        <v>2817</v>
      </c>
      <c r="G751" s="108" t="s">
        <v>227</v>
      </c>
      <c r="H751" s="110"/>
      <c r="I751" s="110"/>
      <c r="J751" s="109">
        <v>1773.66</v>
      </c>
      <c r="K751" s="109">
        <v>1675.97</v>
      </c>
      <c r="L751" s="109">
        <v>1773.66</v>
      </c>
      <c r="M751" s="109">
        <v>1675.97</v>
      </c>
      <c r="N751" s="109">
        <v>1991.63</v>
      </c>
      <c r="O751" s="109">
        <v>1789.94</v>
      </c>
    </row>
    <row r="752" spans="1:15" ht="57" customHeight="1">
      <c r="A752" s="107" t="s">
        <v>1876</v>
      </c>
      <c r="B752" s="108" t="s">
        <v>1877</v>
      </c>
      <c r="C752" s="108" t="s">
        <v>1878</v>
      </c>
      <c r="D752" s="108" t="s">
        <v>3043</v>
      </c>
      <c r="E752" s="108" t="s">
        <v>2815</v>
      </c>
      <c r="F752" s="108" t="s">
        <v>2826</v>
      </c>
      <c r="G752" s="108" t="s">
        <v>227</v>
      </c>
      <c r="H752" s="110"/>
      <c r="I752" s="110"/>
      <c r="J752" s="109">
        <v>32.450000000000003</v>
      </c>
      <c r="K752" s="109">
        <v>38.94</v>
      </c>
      <c r="L752" s="109">
        <v>32.450000000000003</v>
      </c>
      <c r="M752" s="109">
        <v>38.94</v>
      </c>
      <c r="N752" s="109">
        <v>33.81</v>
      </c>
      <c r="O752" s="109">
        <v>40.57</v>
      </c>
    </row>
    <row r="753" spans="1:15" ht="57" customHeight="1">
      <c r="A753" s="107" t="s">
        <v>1838</v>
      </c>
      <c r="B753" s="108" t="s">
        <v>229</v>
      </c>
      <c r="C753" s="108" t="s">
        <v>230</v>
      </c>
      <c r="D753" s="108" t="s">
        <v>3044</v>
      </c>
      <c r="E753" s="108" t="s">
        <v>2815</v>
      </c>
      <c r="F753" s="108" t="s">
        <v>2816</v>
      </c>
      <c r="G753" s="108" t="s">
        <v>227</v>
      </c>
      <c r="H753" s="109">
        <v>17.88</v>
      </c>
      <c r="I753" s="109">
        <v>21.46</v>
      </c>
      <c r="J753" s="109">
        <v>19.05</v>
      </c>
      <c r="K753" s="109">
        <v>22.86</v>
      </c>
      <c r="L753" s="109">
        <v>19.05</v>
      </c>
      <c r="M753" s="109">
        <v>22.86</v>
      </c>
      <c r="N753" s="109">
        <v>20.329999999999998</v>
      </c>
      <c r="O753" s="109">
        <v>24.4</v>
      </c>
    </row>
    <row r="754" spans="1:15" ht="57" customHeight="1">
      <c r="A754" s="107" t="s">
        <v>1838</v>
      </c>
      <c r="B754" s="108" t="s">
        <v>229</v>
      </c>
      <c r="C754" s="108" t="s">
        <v>230</v>
      </c>
      <c r="D754" s="108" t="s">
        <v>3044</v>
      </c>
      <c r="E754" s="108" t="s">
        <v>2815</v>
      </c>
      <c r="F754" s="108" t="s">
        <v>2817</v>
      </c>
      <c r="G754" s="108" t="s">
        <v>227</v>
      </c>
      <c r="H754" s="109">
        <v>1968.57</v>
      </c>
      <c r="I754" s="109">
        <v>2362.2800000000002</v>
      </c>
      <c r="J754" s="109">
        <v>2047.32</v>
      </c>
      <c r="K754" s="109">
        <v>2456.7800000000002</v>
      </c>
      <c r="L754" s="109">
        <v>2047.32</v>
      </c>
      <c r="M754" s="109">
        <v>2456.7800000000002</v>
      </c>
      <c r="N754" s="109">
        <v>2133.29</v>
      </c>
      <c r="O754" s="109">
        <v>2559.9499999999998</v>
      </c>
    </row>
    <row r="755" spans="1:15" ht="57" customHeight="1">
      <c r="A755" s="107" t="s">
        <v>1880</v>
      </c>
      <c r="B755" s="108" t="s">
        <v>406</v>
      </c>
      <c r="C755" s="108" t="s">
        <v>407</v>
      </c>
      <c r="D755" s="108" t="s">
        <v>3045</v>
      </c>
      <c r="E755" s="108" t="s">
        <v>2815</v>
      </c>
      <c r="F755" s="108" t="s">
        <v>2816</v>
      </c>
      <c r="G755" s="108" t="s">
        <v>227</v>
      </c>
      <c r="H755" s="109">
        <v>32.07</v>
      </c>
      <c r="I755" s="109">
        <v>38.479999999999997</v>
      </c>
      <c r="J755" s="109">
        <v>32.450000000000003</v>
      </c>
      <c r="K755" s="109">
        <v>38.94</v>
      </c>
      <c r="L755" s="110"/>
      <c r="M755" s="110"/>
      <c r="N755" s="110"/>
      <c r="O755" s="110"/>
    </row>
    <row r="756" spans="1:15" ht="57" customHeight="1">
      <c r="A756" s="107" t="s">
        <v>1880</v>
      </c>
      <c r="B756" s="108" t="s">
        <v>406</v>
      </c>
      <c r="C756" s="108" t="s">
        <v>407</v>
      </c>
      <c r="D756" s="108" t="s">
        <v>3045</v>
      </c>
      <c r="E756" s="108" t="s">
        <v>2815</v>
      </c>
      <c r="F756" s="108" t="s">
        <v>2817</v>
      </c>
      <c r="G756" s="108" t="s">
        <v>227</v>
      </c>
      <c r="H756" s="109">
        <v>1342.98</v>
      </c>
      <c r="I756" s="109">
        <v>1611.58</v>
      </c>
      <c r="J756" s="109">
        <v>1396.64</v>
      </c>
      <c r="K756" s="109">
        <v>1675.97</v>
      </c>
      <c r="L756" s="110"/>
      <c r="M756" s="110"/>
      <c r="N756" s="110"/>
      <c r="O756" s="110"/>
    </row>
    <row r="757" spans="1:15" ht="57" customHeight="1">
      <c r="A757" s="107" t="s">
        <v>2690</v>
      </c>
      <c r="B757" s="108" t="s">
        <v>1460</v>
      </c>
      <c r="C757" s="108" t="s">
        <v>1461</v>
      </c>
      <c r="D757" s="108" t="s">
        <v>3046</v>
      </c>
      <c r="E757" s="108" t="s">
        <v>2815</v>
      </c>
      <c r="F757" s="108" t="s">
        <v>2817</v>
      </c>
      <c r="G757" s="108" t="s">
        <v>235</v>
      </c>
      <c r="H757" s="109">
        <v>2814.22</v>
      </c>
      <c r="I757" s="109">
        <v>2814.22</v>
      </c>
      <c r="J757" s="109">
        <v>2847.23</v>
      </c>
      <c r="K757" s="109">
        <v>2847.23</v>
      </c>
      <c r="L757" s="109">
        <v>2847.23</v>
      </c>
      <c r="M757" s="109">
        <v>2847.23</v>
      </c>
      <c r="N757" s="109">
        <v>2974.33</v>
      </c>
      <c r="O757" s="109">
        <v>2974.33</v>
      </c>
    </row>
    <row r="758" spans="1:15" ht="57" customHeight="1">
      <c r="A758" s="107" t="s">
        <v>2690</v>
      </c>
      <c r="B758" s="108" t="s">
        <v>1460</v>
      </c>
      <c r="C758" s="108" t="s">
        <v>1461</v>
      </c>
      <c r="D758" s="108" t="s">
        <v>3046</v>
      </c>
      <c r="E758" s="108" t="s">
        <v>2815</v>
      </c>
      <c r="F758" s="108" t="s">
        <v>2816</v>
      </c>
      <c r="G758" s="108" t="s">
        <v>235</v>
      </c>
      <c r="H758" s="109">
        <v>42.98</v>
      </c>
      <c r="I758" s="109">
        <v>42.98</v>
      </c>
      <c r="J758" s="109">
        <v>42.98</v>
      </c>
      <c r="K758" s="109">
        <v>42.98</v>
      </c>
      <c r="L758" s="109">
        <v>44.69</v>
      </c>
      <c r="M758" s="109">
        <v>44.69</v>
      </c>
      <c r="N758" s="109">
        <v>46.56</v>
      </c>
      <c r="O758" s="109">
        <v>46.56</v>
      </c>
    </row>
    <row r="759" spans="1:15" ht="24" customHeight="1">
      <c r="A759" s="206" t="s">
        <v>1484</v>
      </c>
      <c r="B759" s="206" t="s">
        <v>1484</v>
      </c>
      <c r="C759" s="206" t="s">
        <v>1484</v>
      </c>
      <c r="D759" s="206" t="s">
        <v>1484</v>
      </c>
      <c r="E759" s="206" t="s">
        <v>1484</v>
      </c>
      <c r="F759" s="206" t="s">
        <v>1484</v>
      </c>
      <c r="G759" s="206" t="s">
        <v>1484</v>
      </c>
      <c r="H759" s="206" t="s">
        <v>1484</v>
      </c>
      <c r="I759" s="206" t="s">
        <v>1484</v>
      </c>
      <c r="J759" s="206" t="s">
        <v>1484</v>
      </c>
      <c r="K759" s="206" t="s">
        <v>1484</v>
      </c>
      <c r="L759" s="206" t="s">
        <v>1484</v>
      </c>
      <c r="M759" s="206" t="s">
        <v>1484</v>
      </c>
      <c r="N759" s="206" t="s">
        <v>1484</v>
      </c>
      <c r="O759" s="206" t="s">
        <v>1484</v>
      </c>
    </row>
    <row r="760" spans="1:15" ht="57" customHeight="1">
      <c r="A760" s="107" t="s">
        <v>2734</v>
      </c>
      <c r="B760" s="108" t="s">
        <v>1492</v>
      </c>
      <c r="C760" s="108" t="s">
        <v>1493</v>
      </c>
      <c r="D760" s="108" t="s">
        <v>3047</v>
      </c>
      <c r="E760" s="108" t="s">
        <v>2815</v>
      </c>
      <c r="F760" s="108" t="s">
        <v>2816</v>
      </c>
      <c r="G760" s="108" t="s">
        <v>227</v>
      </c>
      <c r="H760" s="109">
        <v>24.3</v>
      </c>
      <c r="I760" s="109">
        <v>29.16</v>
      </c>
      <c r="J760" s="109">
        <v>25.9</v>
      </c>
      <c r="K760" s="109">
        <v>31.08</v>
      </c>
      <c r="L760" s="109">
        <v>24.3</v>
      </c>
      <c r="M760" s="109">
        <v>29.16</v>
      </c>
      <c r="N760" s="109">
        <v>27.66</v>
      </c>
      <c r="O760" s="109">
        <v>33.19</v>
      </c>
    </row>
    <row r="761" spans="1:15" ht="57" customHeight="1">
      <c r="A761" s="107" t="s">
        <v>2734</v>
      </c>
      <c r="B761" s="108" t="s">
        <v>1492</v>
      </c>
      <c r="C761" s="108" t="s">
        <v>1493</v>
      </c>
      <c r="D761" s="108" t="s">
        <v>3047</v>
      </c>
      <c r="E761" s="108" t="s">
        <v>2815</v>
      </c>
      <c r="F761" s="108" t="s">
        <v>2817</v>
      </c>
      <c r="G761" s="108" t="s">
        <v>227</v>
      </c>
      <c r="H761" s="109">
        <v>5734.44</v>
      </c>
      <c r="I761" s="109">
        <v>4358.7</v>
      </c>
      <c r="J761" s="109">
        <v>5963.63</v>
      </c>
      <c r="K761" s="109">
        <v>4646.37</v>
      </c>
      <c r="L761" s="109">
        <v>4646.37</v>
      </c>
      <c r="M761" s="109">
        <v>5963.63</v>
      </c>
      <c r="N761" s="109">
        <v>7346.14</v>
      </c>
      <c r="O761" s="109">
        <v>4962.32</v>
      </c>
    </row>
    <row r="762" spans="1:15" ht="57" customHeight="1">
      <c r="A762" s="107" t="s">
        <v>2742</v>
      </c>
      <c r="B762" s="108" t="s">
        <v>1499</v>
      </c>
      <c r="C762" s="108" t="s">
        <v>1500</v>
      </c>
      <c r="D762" s="108" t="s">
        <v>2743</v>
      </c>
      <c r="E762" s="108" t="s">
        <v>2815</v>
      </c>
      <c r="F762" s="108" t="s">
        <v>2816</v>
      </c>
      <c r="G762" s="108" t="s">
        <v>227</v>
      </c>
      <c r="H762" s="109">
        <v>29.01</v>
      </c>
      <c r="I762" s="109">
        <v>34.81</v>
      </c>
      <c r="J762" s="109">
        <v>30.56</v>
      </c>
      <c r="K762" s="109">
        <v>36.67</v>
      </c>
      <c r="L762" s="109">
        <v>30.56</v>
      </c>
      <c r="M762" s="109">
        <v>36.67</v>
      </c>
      <c r="N762" s="109">
        <v>32.630000000000003</v>
      </c>
      <c r="O762" s="109">
        <v>39.159999999999997</v>
      </c>
    </row>
    <row r="763" spans="1:15" ht="57" customHeight="1">
      <c r="A763" s="107" t="s">
        <v>2742</v>
      </c>
      <c r="B763" s="108" t="s">
        <v>1499</v>
      </c>
      <c r="C763" s="108" t="s">
        <v>1500</v>
      </c>
      <c r="D763" s="108" t="s">
        <v>2743</v>
      </c>
      <c r="E763" s="108" t="s">
        <v>2815</v>
      </c>
      <c r="F763" s="108" t="s">
        <v>2817</v>
      </c>
      <c r="G763" s="108" t="s">
        <v>227</v>
      </c>
      <c r="H763" s="109">
        <v>2983.17</v>
      </c>
      <c r="I763" s="109">
        <v>3579.8</v>
      </c>
      <c r="J763" s="109">
        <v>3102.4</v>
      </c>
      <c r="K763" s="109">
        <v>3722.88</v>
      </c>
      <c r="L763" s="109">
        <v>3102.4</v>
      </c>
      <c r="M763" s="109">
        <v>3722.88</v>
      </c>
      <c r="N763" s="109">
        <v>3232.74</v>
      </c>
      <c r="O763" s="109">
        <v>3879.29</v>
      </c>
    </row>
    <row r="764" spans="1:15" ht="57" customHeight="1">
      <c r="A764" s="107" t="s">
        <v>2744</v>
      </c>
      <c r="B764" s="108" t="s">
        <v>2745</v>
      </c>
      <c r="C764" s="108" t="s">
        <v>2746</v>
      </c>
      <c r="D764" s="108" t="s">
        <v>3048</v>
      </c>
      <c r="E764" s="108" t="s">
        <v>2815</v>
      </c>
      <c r="F764" s="108" t="s">
        <v>2817</v>
      </c>
      <c r="G764" s="108" t="s">
        <v>235</v>
      </c>
      <c r="H764" s="109">
        <v>3038.92</v>
      </c>
      <c r="I764" s="109">
        <v>3038.92</v>
      </c>
      <c r="J764" s="109">
        <v>3160.47</v>
      </c>
      <c r="K764" s="109">
        <v>3160.47</v>
      </c>
      <c r="L764" s="109">
        <v>3160.47</v>
      </c>
      <c r="M764" s="109">
        <v>3160.47</v>
      </c>
      <c r="N764" s="109">
        <v>3293.21</v>
      </c>
      <c r="O764" s="109">
        <v>3293.21</v>
      </c>
    </row>
    <row r="765" spans="1:15" ht="57" customHeight="1">
      <c r="A765" s="107" t="s">
        <v>2744</v>
      </c>
      <c r="B765" s="108" t="s">
        <v>2745</v>
      </c>
      <c r="C765" s="108" t="s">
        <v>2746</v>
      </c>
      <c r="D765" s="108" t="s">
        <v>3048</v>
      </c>
      <c r="E765" s="108" t="s">
        <v>2815</v>
      </c>
      <c r="F765" s="108" t="s">
        <v>2816</v>
      </c>
      <c r="G765" s="108" t="s">
        <v>235</v>
      </c>
      <c r="H765" s="109">
        <v>34.44</v>
      </c>
      <c r="I765" s="109">
        <v>34.44</v>
      </c>
      <c r="J765" s="109">
        <v>35.08</v>
      </c>
      <c r="K765" s="109">
        <v>35.08</v>
      </c>
      <c r="L765" s="109">
        <v>35.08</v>
      </c>
      <c r="M765" s="109">
        <v>35.08</v>
      </c>
      <c r="N765" s="109">
        <v>36.119999999999997</v>
      </c>
      <c r="O765" s="109">
        <v>36.119999999999997</v>
      </c>
    </row>
    <row r="766" spans="1:15" ht="57" customHeight="1">
      <c r="A766" s="107" t="s">
        <v>2910</v>
      </c>
      <c r="B766" s="108" t="s">
        <v>1506</v>
      </c>
      <c r="C766" s="108" t="s">
        <v>1507</v>
      </c>
      <c r="D766" s="108" t="s">
        <v>3048</v>
      </c>
      <c r="E766" s="108" t="s">
        <v>2815</v>
      </c>
      <c r="F766" s="108" t="s">
        <v>2817</v>
      </c>
      <c r="G766" s="108" t="s">
        <v>227</v>
      </c>
      <c r="H766" s="109">
        <v>2572.39</v>
      </c>
      <c r="I766" s="109">
        <v>3086.87</v>
      </c>
      <c r="J766" s="109">
        <v>2675.31</v>
      </c>
      <c r="K766" s="109">
        <v>3210.37</v>
      </c>
      <c r="L766" s="109">
        <v>3210.37</v>
      </c>
      <c r="M766" s="109">
        <v>2675.31</v>
      </c>
      <c r="N766" s="109">
        <v>2857.23</v>
      </c>
      <c r="O766" s="109">
        <v>3428.68</v>
      </c>
    </row>
    <row r="767" spans="1:15" ht="57" customHeight="1">
      <c r="A767" s="107" t="s">
        <v>2910</v>
      </c>
      <c r="B767" s="108" t="s">
        <v>1506</v>
      </c>
      <c r="C767" s="108" t="s">
        <v>1507</v>
      </c>
      <c r="D767" s="108" t="s">
        <v>3048</v>
      </c>
      <c r="E767" s="108" t="s">
        <v>2815</v>
      </c>
      <c r="F767" s="108" t="s">
        <v>2816</v>
      </c>
      <c r="G767" s="108" t="s">
        <v>227</v>
      </c>
      <c r="H767" s="109">
        <v>13.52</v>
      </c>
      <c r="I767" s="109">
        <v>16.22</v>
      </c>
      <c r="J767" s="109">
        <v>14.25</v>
      </c>
      <c r="K767" s="109">
        <v>17.100000000000001</v>
      </c>
      <c r="L767" s="109">
        <v>17.100000000000001</v>
      </c>
      <c r="M767" s="109">
        <v>14.25</v>
      </c>
      <c r="N767" s="109">
        <v>15.22</v>
      </c>
      <c r="O767" s="109">
        <v>18.260000000000002</v>
      </c>
    </row>
    <row r="768" spans="1:15" ht="57" customHeight="1">
      <c r="A768" s="107" t="s">
        <v>1880</v>
      </c>
      <c r="B768" s="108" t="s">
        <v>406</v>
      </c>
      <c r="C768" s="108" t="s">
        <v>407</v>
      </c>
      <c r="D768" s="108" t="s">
        <v>3049</v>
      </c>
      <c r="E768" s="108" t="s">
        <v>2815</v>
      </c>
      <c r="F768" s="108" t="s">
        <v>2816</v>
      </c>
      <c r="G768" s="108" t="s">
        <v>227</v>
      </c>
      <c r="H768" s="110"/>
      <c r="I768" s="110"/>
      <c r="J768" s="110"/>
      <c r="K768" s="110"/>
      <c r="L768" s="109">
        <v>32.450000000000003</v>
      </c>
      <c r="M768" s="109">
        <v>38.94</v>
      </c>
      <c r="N768" s="109">
        <v>33.81</v>
      </c>
      <c r="O768" s="109">
        <v>40.57</v>
      </c>
    </row>
    <row r="769" spans="1:15" ht="57" customHeight="1">
      <c r="A769" s="107" t="s">
        <v>1880</v>
      </c>
      <c r="B769" s="108" t="s">
        <v>406</v>
      </c>
      <c r="C769" s="108" t="s">
        <v>407</v>
      </c>
      <c r="D769" s="108" t="s">
        <v>3049</v>
      </c>
      <c r="E769" s="108" t="s">
        <v>2815</v>
      </c>
      <c r="F769" s="108" t="s">
        <v>2817</v>
      </c>
      <c r="G769" s="108" t="s">
        <v>227</v>
      </c>
      <c r="H769" s="110"/>
      <c r="I769" s="110"/>
      <c r="J769" s="110"/>
      <c r="K769" s="110"/>
      <c r="L769" s="109">
        <v>2173.85</v>
      </c>
      <c r="M769" s="109">
        <v>2346.36</v>
      </c>
      <c r="N769" s="109">
        <v>2265.08</v>
      </c>
      <c r="O769" s="109">
        <v>2505.91</v>
      </c>
    </row>
    <row r="770" spans="1:15" ht="57" customHeight="1">
      <c r="A770" s="107" t="s">
        <v>2833</v>
      </c>
      <c r="B770" s="108" t="s">
        <v>406</v>
      </c>
      <c r="C770" s="108" t="s">
        <v>407</v>
      </c>
      <c r="D770" s="108" t="s">
        <v>3050</v>
      </c>
      <c r="E770" s="108" t="s">
        <v>2815</v>
      </c>
      <c r="F770" s="108" t="s">
        <v>2816</v>
      </c>
      <c r="G770" s="108" t="s">
        <v>227</v>
      </c>
      <c r="H770" s="109">
        <v>32.07</v>
      </c>
      <c r="I770" s="109">
        <v>38.479999999999997</v>
      </c>
      <c r="J770" s="109">
        <v>32.450000000000003</v>
      </c>
      <c r="K770" s="109">
        <v>38.94</v>
      </c>
      <c r="L770" s="110"/>
      <c r="M770" s="110"/>
      <c r="N770" s="110"/>
      <c r="O770" s="110"/>
    </row>
    <row r="771" spans="1:15" ht="57" customHeight="1">
      <c r="A771" s="107" t="s">
        <v>2833</v>
      </c>
      <c r="B771" s="108" t="s">
        <v>406</v>
      </c>
      <c r="C771" s="108" t="s">
        <v>407</v>
      </c>
      <c r="D771" s="108" t="s">
        <v>3050</v>
      </c>
      <c r="E771" s="108" t="s">
        <v>2815</v>
      </c>
      <c r="F771" s="108" t="s">
        <v>2817</v>
      </c>
      <c r="G771" s="108" t="s">
        <v>227</v>
      </c>
      <c r="H771" s="109">
        <v>1880.11</v>
      </c>
      <c r="I771" s="109">
        <v>2256.13</v>
      </c>
      <c r="J771" s="109">
        <v>2173.85</v>
      </c>
      <c r="K771" s="109">
        <v>2346.36</v>
      </c>
      <c r="L771" s="110"/>
      <c r="M771" s="110"/>
      <c r="N771" s="110"/>
      <c r="O771" s="110"/>
    </row>
    <row r="772" spans="1:15" ht="57" customHeight="1">
      <c r="A772" s="107" t="s">
        <v>3051</v>
      </c>
      <c r="B772" s="108" t="s">
        <v>2755</v>
      </c>
      <c r="C772" s="108" t="s">
        <v>2756</v>
      </c>
      <c r="D772" s="108" t="s">
        <v>2757</v>
      </c>
      <c r="E772" s="108" t="s">
        <v>2815</v>
      </c>
      <c r="F772" s="108" t="s">
        <v>2816</v>
      </c>
      <c r="G772" s="108" t="s">
        <v>227</v>
      </c>
      <c r="H772" s="109">
        <v>33.71</v>
      </c>
      <c r="I772" s="110"/>
      <c r="J772" s="109">
        <v>35.049999999999997</v>
      </c>
      <c r="K772" s="110"/>
      <c r="L772" s="110"/>
      <c r="M772" s="110"/>
      <c r="N772" s="110"/>
      <c r="O772" s="110"/>
    </row>
    <row r="773" spans="1:15" ht="57" customHeight="1">
      <c r="A773" s="107" t="s">
        <v>3051</v>
      </c>
      <c r="B773" s="108" t="s">
        <v>2755</v>
      </c>
      <c r="C773" s="108" t="s">
        <v>2756</v>
      </c>
      <c r="D773" s="108" t="s">
        <v>2757</v>
      </c>
      <c r="E773" s="108" t="s">
        <v>2815</v>
      </c>
      <c r="F773" s="108" t="s">
        <v>2817</v>
      </c>
      <c r="G773" s="108" t="s">
        <v>227</v>
      </c>
      <c r="H773" s="109">
        <v>5232.74</v>
      </c>
      <c r="I773" s="110"/>
      <c r="J773" s="109">
        <v>5232.74</v>
      </c>
      <c r="K773" s="110"/>
      <c r="L773" s="110"/>
      <c r="M773" s="110"/>
      <c r="N773" s="110"/>
      <c r="O773" s="110"/>
    </row>
    <row r="774" spans="1:15" ht="57" customHeight="1">
      <c r="A774" s="107" t="s">
        <v>2854</v>
      </c>
      <c r="B774" s="108" t="s">
        <v>2755</v>
      </c>
      <c r="C774" s="108" t="s">
        <v>2756</v>
      </c>
      <c r="D774" s="108" t="s">
        <v>2757</v>
      </c>
      <c r="E774" s="108" t="s">
        <v>2815</v>
      </c>
      <c r="F774" s="108" t="s">
        <v>2816</v>
      </c>
      <c r="G774" s="108" t="s">
        <v>227</v>
      </c>
      <c r="H774" s="110"/>
      <c r="I774" s="109">
        <v>40.450000000000003</v>
      </c>
      <c r="J774" s="110"/>
      <c r="K774" s="109">
        <v>42.06</v>
      </c>
      <c r="L774" s="110"/>
      <c r="M774" s="109">
        <v>42.06</v>
      </c>
      <c r="N774" s="110"/>
      <c r="O774" s="109">
        <v>44.92</v>
      </c>
    </row>
    <row r="775" spans="1:15" ht="57" customHeight="1">
      <c r="A775" s="107" t="s">
        <v>2854</v>
      </c>
      <c r="B775" s="108" t="s">
        <v>2755</v>
      </c>
      <c r="C775" s="108" t="s">
        <v>2756</v>
      </c>
      <c r="D775" s="108" t="s">
        <v>2757</v>
      </c>
      <c r="E775" s="108" t="s">
        <v>2815</v>
      </c>
      <c r="F775" s="108" t="s">
        <v>2817</v>
      </c>
      <c r="G775" s="108" t="s">
        <v>227</v>
      </c>
      <c r="H775" s="110"/>
      <c r="I775" s="109">
        <v>6279.29</v>
      </c>
      <c r="J775" s="110"/>
      <c r="K775" s="109">
        <v>6279.29</v>
      </c>
      <c r="L775" s="110"/>
      <c r="M775" s="109">
        <v>6279.29</v>
      </c>
      <c r="N775" s="110"/>
      <c r="O775" s="109">
        <v>6530.23</v>
      </c>
    </row>
    <row r="776" spans="1:15" ht="57" customHeight="1">
      <c r="A776" s="107" t="s">
        <v>2730</v>
      </c>
      <c r="B776" s="108" t="s">
        <v>2731</v>
      </c>
      <c r="C776" s="108" t="s">
        <v>1866</v>
      </c>
      <c r="D776" s="108" t="s">
        <v>3052</v>
      </c>
      <c r="E776" s="108" t="s">
        <v>2815</v>
      </c>
      <c r="F776" s="108" t="s">
        <v>2817</v>
      </c>
      <c r="G776" s="108" t="s">
        <v>227</v>
      </c>
      <c r="H776" s="110"/>
      <c r="I776" s="110"/>
      <c r="J776" s="110"/>
      <c r="K776" s="110"/>
      <c r="L776" s="109">
        <v>2882.32</v>
      </c>
      <c r="M776" s="109">
        <v>3458.78</v>
      </c>
      <c r="N776" s="110"/>
      <c r="O776" s="110"/>
    </row>
    <row r="777" spans="1:15" ht="57" customHeight="1">
      <c r="A777" s="107" t="s">
        <v>2730</v>
      </c>
      <c r="B777" s="108" t="s">
        <v>2731</v>
      </c>
      <c r="C777" s="108" t="s">
        <v>1866</v>
      </c>
      <c r="D777" s="108" t="s">
        <v>3053</v>
      </c>
      <c r="E777" s="108" t="s">
        <v>2815</v>
      </c>
      <c r="F777" s="108" t="s">
        <v>2816</v>
      </c>
      <c r="G777" s="108" t="s">
        <v>227</v>
      </c>
      <c r="H777" s="109">
        <v>33.71</v>
      </c>
      <c r="I777" s="109">
        <v>37.56</v>
      </c>
      <c r="J777" s="109">
        <v>35.049999999999997</v>
      </c>
      <c r="K777" s="109">
        <v>40.04</v>
      </c>
      <c r="L777" s="110"/>
      <c r="M777" s="110"/>
      <c r="N777" s="109">
        <v>37.43</v>
      </c>
      <c r="O777" s="109">
        <v>44.92</v>
      </c>
    </row>
    <row r="778" spans="1:15" ht="57" customHeight="1">
      <c r="A778" s="107" t="s">
        <v>2730</v>
      </c>
      <c r="B778" s="108" t="s">
        <v>2731</v>
      </c>
      <c r="C778" s="108" t="s">
        <v>1866</v>
      </c>
      <c r="D778" s="108" t="s">
        <v>3052</v>
      </c>
      <c r="E778" s="108" t="s">
        <v>2815</v>
      </c>
      <c r="F778" s="108" t="s">
        <v>2816</v>
      </c>
      <c r="G778" s="108" t="s">
        <v>227</v>
      </c>
      <c r="H778" s="110"/>
      <c r="I778" s="110"/>
      <c r="J778" s="110"/>
      <c r="K778" s="110"/>
      <c r="L778" s="109">
        <v>35.049999999999997</v>
      </c>
      <c r="M778" s="109">
        <v>40.04</v>
      </c>
      <c r="N778" s="110"/>
      <c r="O778" s="110"/>
    </row>
    <row r="779" spans="1:15" ht="57" customHeight="1">
      <c r="A779" s="107" t="s">
        <v>2730</v>
      </c>
      <c r="B779" s="108" t="s">
        <v>2731</v>
      </c>
      <c r="C779" s="108" t="s">
        <v>1866</v>
      </c>
      <c r="D779" s="108" t="s">
        <v>3053</v>
      </c>
      <c r="E779" s="108" t="s">
        <v>2815</v>
      </c>
      <c r="F779" s="108" t="s">
        <v>2817</v>
      </c>
      <c r="G779" s="108" t="s">
        <v>227</v>
      </c>
      <c r="H779" s="109">
        <v>2809.92</v>
      </c>
      <c r="I779" s="109">
        <v>3371.9</v>
      </c>
      <c r="J779" s="109">
        <v>2882.32</v>
      </c>
      <c r="K779" s="109">
        <v>3458.78</v>
      </c>
      <c r="L779" s="110"/>
      <c r="M779" s="110"/>
      <c r="N779" s="109">
        <v>3003.38</v>
      </c>
      <c r="O779" s="109">
        <v>3604.06</v>
      </c>
    </row>
    <row r="780" spans="1:15" ht="15" customHeight="1">
      <c r="A780" s="206" t="s">
        <v>1528</v>
      </c>
      <c r="B780" s="206" t="s">
        <v>1528</v>
      </c>
      <c r="C780" s="206" t="s">
        <v>1528</v>
      </c>
      <c r="D780" s="206" t="s">
        <v>1528</v>
      </c>
      <c r="E780" s="206" t="s">
        <v>1528</v>
      </c>
      <c r="F780" s="206" t="s">
        <v>1528</v>
      </c>
      <c r="G780" s="206" t="s">
        <v>1528</v>
      </c>
      <c r="H780" s="206" t="s">
        <v>1528</v>
      </c>
      <c r="I780" s="206" t="s">
        <v>1528</v>
      </c>
      <c r="J780" s="206" t="s">
        <v>1528</v>
      </c>
      <c r="K780" s="206" t="s">
        <v>1528</v>
      </c>
      <c r="L780" s="206" t="s">
        <v>1528</v>
      </c>
      <c r="M780" s="206" t="s">
        <v>1528</v>
      </c>
      <c r="N780" s="206" t="s">
        <v>1528</v>
      </c>
      <c r="O780" s="206" t="s">
        <v>1528</v>
      </c>
    </row>
    <row r="781" spans="1:15" ht="57" customHeight="1">
      <c r="A781" s="107" t="s">
        <v>1876</v>
      </c>
      <c r="B781" s="108" t="s">
        <v>1877</v>
      </c>
      <c r="C781" s="108" t="s">
        <v>1878</v>
      </c>
      <c r="D781" s="108" t="s">
        <v>3054</v>
      </c>
      <c r="E781" s="108" t="s">
        <v>2815</v>
      </c>
      <c r="F781" s="108" t="s">
        <v>2816</v>
      </c>
      <c r="G781" s="108" t="s">
        <v>227</v>
      </c>
      <c r="H781" s="110"/>
      <c r="I781" s="110"/>
      <c r="J781" s="110"/>
      <c r="K781" s="110"/>
      <c r="L781" s="110"/>
      <c r="M781" s="110"/>
      <c r="N781" s="110"/>
      <c r="O781" s="110"/>
    </row>
    <row r="782" spans="1:15" ht="57" customHeight="1">
      <c r="A782" s="107" t="s">
        <v>1876</v>
      </c>
      <c r="B782" s="108" t="s">
        <v>1877</v>
      </c>
      <c r="C782" s="108" t="s">
        <v>1878</v>
      </c>
      <c r="D782" s="108" t="s">
        <v>3054</v>
      </c>
      <c r="E782" s="108" t="s">
        <v>2815</v>
      </c>
      <c r="F782" s="108" t="s">
        <v>2826</v>
      </c>
      <c r="G782" s="108" t="s">
        <v>227</v>
      </c>
      <c r="H782" s="110"/>
      <c r="I782" s="110"/>
      <c r="J782" s="109">
        <v>32.450000000000003</v>
      </c>
      <c r="K782" s="109">
        <v>38.94</v>
      </c>
      <c r="L782" s="109">
        <v>32.450000000000003</v>
      </c>
      <c r="M782" s="109">
        <v>38.94</v>
      </c>
      <c r="N782" s="109">
        <v>33.81</v>
      </c>
      <c r="O782" s="109">
        <v>40.57</v>
      </c>
    </row>
    <row r="783" spans="1:15" ht="57" customHeight="1">
      <c r="A783" s="107" t="s">
        <v>1876</v>
      </c>
      <c r="B783" s="108" t="s">
        <v>1877</v>
      </c>
      <c r="C783" s="108" t="s">
        <v>1878</v>
      </c>
      <c r="D783" s="108" t="s">
        <v>3054</v>
      </c>
      <c r="E783" s="108" t="s">
        <v>2815</v>
      </c>
      <c r="F783" s="108" t="s">
        <v>2817</v>
      </c>
      <c r="G783" s="108" t="s">
        <v>227</v>
      </c>
      <c r="H783" s="110"/>
      <c r="I783" s="110"/>
      <c r="J783" s="109">
        <v>1773.66</v>
      </c>
      <c r="K783" s="109">
        <v>2085.31</v>
      </c>
      <c r="L783" s="109">
        <v>1773.66</v>
      </c>
      <c r="M783" s="109">
        <v>2085.31</v>
      </c>
      <c r="N783" s="109">
        <v>1991.63</v>
      </c>
      <c r="O783" s="109">
        <v>2227.11</v>
      </c>
    </row>
    <row r="784" spans="1:15" ht="57" customHeight="1">
      <c r="A784" s="107" t="s">
        <v>2771</v>
      </c>
      <c r="B784" s="108" t="s">
        <v>2772</v>
      </c>
      <c r="C784" s="108" t="s">
        <v>1892</v>
      </c>
      <c r="D784" s="108" t="s">
        <v>2777</v>
      </c>
      <c r="E784" s="108" t="s">
        <v>2815</v>
      </c>
      <c r="F784" s="108" t="s">
        <v>3055</v>
      </c>
      <c r="G784" s="108" t="s">
        <v>227</v>
      </c>
      <c r="H784" s="110"/>
      <c r="I784" s="110"/>
      <c r="J784" s="109">
        <v>40</v>
      </c>
      <c r="K784" s="110"/>
      <c r="L784" s="109">
        <v>40</v>
      </c>
      <c r="M784" s="110"/>
      <c r="N784" s="109">
        <v>40</v>
      </c>
      <c r="O784" s="110"/>
    </row>
    <row r="785" spans="1:15" ht="57" customHeight="1">
      <c r="A785" s="107" t="s">
        <v>2771</v>
      </c>
      <c r="B785" s="108" t="s">
        <v>2772</v>
      </c>
      <c r="C785" s="108" t="s">
        <v>1892</v>
      </c>
      <c r="D785" s="108" t="s">
        <v>2777</v>
      </c>
      <c r="E785" s="108" t="s">
        <v>2815</v>
      </c>
      <c r="F785" s="108" t="s">
        <v>2816</v>
      </c>
      <c r="G785" s="108" t="s">
        <v>227</v>
      </c>
      <c r="H785" s="110"/>
      <c r="I785" s="110"/>
      <c r="J785" s="109">
        <v>42.55</v>
      </c>
      <c r="K785" s="110"/>
      <c r="L785" s="109">
        <v>42.55</v>
      </c>
      <c r="M785" s="110"/>
      <c r="N785" s="109">
        <v>44.78</v>
      </c>
      <c r="O785" s="110"/>
    </row>
    <row r="786" spans="1:15" ht="57" customHeight="1">
      <c r="A786" s="107" t="s">
        <v>2771</v>
      </c>
      <c r="B786" s="108" t="s">
        <v>2772</v>
      </c>
      <c r="C786" s="108" t="s">
        <v>1892</v>
      </c>
      <c r="D786" s="108" t="s">
        <v>2777</v>
      </c>
      <c r="E786" s="108" t="s">
        <v>2815</v>
      </c>
      <c r="F786" s="108" t="s">
        <v>2816</v>
      </c>
      <c r="G786" s="108" t="s">
        <v>227</v>
      </c>
      <c r="H786" s="110"/>
      <c r="I786" s="110"/>
      <c r="J786" s="110"/>
      <c r="K786" s="110"/>
      <c r="L786" s="110"/>
      <c r="M786" s="110"/>
      <c r="N786" s="110"/>
      <c r="O786" s="110"/>
    </row>
    <row r="787" spans="1:15" ht="57" customHeight="1">
      <c r="A787" s="107" t="s">
        <v>2771</v>
      </c>
      <c r="B787" s="108" t="s">
        <v>2772</v>
      </c>
      <c r="C787" s="108" t="s">
        <v>1892</v>
      </c>
      <c r="D787" s="108" t="s">
        <v>2777</v>
      </c>
      <c r="E787" s="108" t="s">
        <v>2815</v>
      </c>
      <c r="F787" s="108" t="s">
        <v>2817</v>
      </c>
      <c r="G787" s="108" t="s">
        <v>227</v>
      </c>
      <c r="H787" s="110"/>
      <c r="I787" s="110"/>
      <c r="J787" s="109">
        <v>3464.61</v>
      </c>
      <c r="K787" s="110"/>
      <c r="L787" s="109">
        <v>3464.61</v>
      </c>
      <c r="M787" s="110"/>
      <c r="N787" s="109">
        <v>6764.21</v>
      </c>
      <c r="O787" s="110"/>
    </row>
    <row r="788" spans="1:15" ht="57" customHeight="1">
      <c r="A788" s="107" t="s">
        <v>2771</v>
      </c>
      <c r="B788" s="108" t="s">
        <v>2772</v>
      </c>
      <c r="C788" s="108" t="s">
        <v>1892</v>
      </c>
      <c r="D788" s="108" t="s">
        <v>2782</v>
      </c>
      <c r="E788" s="108" t="s">
        <v>2815</v>
      </c>
      <c r="F788" s="108" t="s">
        <v>2817</v>
      </c>
      <c r="G788" s="108" t="s">
        <v>227</v>
      </c>
      <c r="H788" s="110"/>
      <c r="I788" s="110"/>
      <c r="J788" s="109">
        <v>3464.61</v>
      </c>
      <c r="K788" s="110"/>
      <c r="L788" s="109">
        <v>3464.61</v>
      </c>
      <c r="M788" s="110"/>
      <c r="N788" s="109">
        <v>6764.21</v>
      </c>
      <c r="O788" s="110"/>
    </row>
    <row r="789" spans="1:15" ht="57" customHeight="1">
      <c r="A789" s="107" t="s">
        <v>2771</v>
      </c>
      <c r="B789" s="108" t="s">
        <v>2772</v>
      </c>
      <c r="C789" s="108" t="s">
        <v>1892</v>
      </c>
      <c r="D789" s="108" t="s">
        <v>2782</v>
      </c>
      <c r="E789" s="108" t="s">
        <v>2815</v>
      </c>
      <c r="F789" s="108" t="s">
        <v>3055</v>
      </c>
      <c r="G789" s="108" t="s">
        <v>227</v>
      </c>
      <c r="H789" s="110"/>
      <c r="I789" s="110"/>
      <c r="J789" s="109">
        <v>40</v>
      </c>
      <c r="K789" s="110"/>
      <c r="L789" s="109">
        <v>40</v>
      </c>
      <c r="M789" s="110"/>
      <c r="N789" s="109">
        <v>40</v>
      </c>
      <c r="O789" s="110"/>
    </row>
    <row r="790" spans="1:15" ht="57" customHeight="1">
      <c r="A790" s="107" t="s">
        <v>2771</v>
      </c>
      <c r="B790" s="108" t="s">
        <v>2772</v>
      </c>
      <c r="C790" s="108" t="s">
        <v>1892</v>
      </c>
      <c r="D790" s="108" t="s">
        <v>2782</v>
      </c>
      <c r="E790" s="108" t="s">
        <v>2815</v>
      </c>
      <c r="F790" s="108" t="s">
        <v>2816</v>
      </c>
      <c r="G790" s="108" t="s">
        <v>227</v>
      </c>
      <c r="H790" s="110"/>
      <c r="I790" s="110"/>
      <c r="J790" s="110"/>
      <c r="K790" s="110"/>
      <c r="L790" s="110"/>
      <c r="M790" s="110"/>
      <c r="N790" s="110"/>
      <c r="O790" s="110"/>
    </row>
    <row r="791" spans="1:15" ht="57" customHeight="1">
      <c r="A791" s="107" t="s">
        <v>2771</v>
      </c>
      <c r="B791" s="108" t="s">
        <v>2772</v>
      </c>
      <c r="C791" s="108" t="s">
        <v>1892</v>
      </c>
      <c r="D791" s="108" t="s">
        <v>2782</v>
      </c>
      <c r="E791" s="108" t="s">
        <v>2815</v>
      </c>
      <c r="F791" s="108" t="s">
        <v>2816</v>
      </c>
      <c r="G791" s="108" t="s">
        <v>227</v>
      </c>
      <c r="H791" s="110"/>
      <c r="I791" s="110"/>
      <c r="J791" s="109">
        <v>42.55</v>
      </c>
      <c r="K791" s="110"/>
      <c r="L791" s="109">
        <v>42.55</v>
      </c>
      <c r="M791" s="110"/>
      <c r="N791" s="109">
        <v>44.78</v>
      </c>
      <c r="O791" s="110"/>
    </row>
    <row r="792" spans="1:15" ht="26.25" customHeight="1">
      <c r="A792" s="206" t="s">
        <v>1554</v>
      </c>
      <c r="B792" s="206" t="s">
        <v>1554</v>
      </c>
      <c r="C792" s="206" t="s">
        <v>1554</v>
      </c>
      <c r="D792" s="206" t="s">
        <v>1554</v>
      </c>
      <c r="E792" s="206" t="s">
        <v>1554</v>
      </c>
      <c r="F792" s="206" t="s">
        <v>1554</v>
      </c>
      <c r="G792" s="206" t="s">
        <v>1554</v>
      </c>
      <c r="H792" s="206" t="s">
        <v>1554</v>
      </c>
      <c r="I792" s="206" t="s">
        <v>1554</v>
      </c>
      <c r="J792" s="206" t="s">
        <v>1554</v>
      </c>
      <c r="K792" s="206" t="s">
        <v>1554</v>
      </c>
      <c r="L792" s="206" t="s">
        <v>1554</v>
      </c>
      <c r="M792" s="206" t="s">
        <v>1554</v>
      </c>
      <c r="N792" s="206" t="s">
        <v>1554</v>
      </c>
      <c r="O792" s="206" t="s">
        <v>1554</v>
      </c>
    </row>
    <row r="793" spans="1:15" ht="57" customHeight="1">
      <c r="A793" s="107" t="s">
        <v>2787</v>
      </c>
      <c r="B793" s="108" t="s">
        <v>2788</v>
      </c>
      <c r="C793" s="108" t="s">
        <v>2789</v>
      </c>
      <c r="D793" s="108" t="s">
        <v>1565</v>
      </c>
      <c r="E793" s="108" t="s">
        <v>2815</v>
      </c>
      <c r="F793" s="108" t="s">
        <v>2816</v>
      </c>
      <c r="G793" s="108" t="s">
        <v>227</v>
      </c>
      <c r="H793" s="110"/>
      <c r="I793" s="110"/>
      <c r="J793" s="110"/>
      <c r="K793" s="110"/>
      <c r="L793" s="110"/>
      <c r="M793" s="110"/>
      <c r="N793" s="110"/>
      <c r="O793" s="110"/>
    </row>
    <row r="794" spans="1:15" ht="57" customHeight="1">
      <c r="A794" s="107" t="s">
        <v>2787</v>
      </c>
      <c r="B794" s="108" t="s">
        <v>2788</v>
      </c>
      <c r="C794" s="108" t="s">
        <v>2789</v>
      </c>
      <c r="D794" s="108" t="s">
        <v>1565</v>
      </c>
      <c r="E794" s="108" t="s">
        <v>2815</v>
      </c>
      <c r="F794" s="108" t="s">
        <v>2817</v>
      </c>
      <c r="G794" s="108" t="s">
        <v>227</v>
      </c>
      <c r="H794" s="109">
        <v>2900.85</v>
      </c>
      <c r="I794" s="110"/>
      <c r="J794" s="109">
        <v>2900.85</v>
      </c>
      <c r="K794" s="110"/>
      <c r="L794" s="109">
        <v>2900.85</v>
      </c>
      <c r="M794" s="110"/>
      <c r="N794" s="109">
        <v>2900.85</v>
      </c>
      <c r="O794" s="110"/>
    </row>
    <row r="795" spans="1:15" ht="57" customHeight="1">
      <c r="A795" s="107" t="s">
        <v>2787</v>
      </c>
      <c r="B795" s="108" t="s">
        <v>2788</v>
      </c>
      <c r="C795" s="108" t="s">
        <v>2789</v>
      </c>
      <c r="D795" s="108" t="s">
        <v>1565</v>
      </c>
      <c r="E795" s="108" t="s">
        <v>2815</v>
      </c>
      <c r="F795" s="108" t="s">
        <v>3056</v>
      </c>
      <c r="G795" s="108" t="s">
        <v>227</v>
      </c>
      <c r="H795" s="109">
        <v>11.29</v>
      </c>
      <c r="I795" s="110"/>
      <c r="J795" s="109">
        <v>12.03</v>
      </c>
      <c r="K795" s="110"/>
      <c r="L795" s="109">
        <v>12.03</v>
      </c>
      <c r="M795" s="110"/>
      <c r="N795" s="109">
        <v>12.51</v>
      </c>
      <c r="O795" s="110"/>
    </row>
    <row r="796" spans="1:15" ht="57" customHeight="1">
      <c r="A796" s="107" t="s">
        <v>2787</v>
      </c>
      <c r="B796" s="108" t="s">
        <v>2788</v>
      </c>
      <c r="C796" s="108" t="s">
        <v>2789</v>
      </c>
      <c r="D796" s="108" t="s">
        <v>1508</v>
      </c>
      <c r="E796" s="108" t="s">
        <v>2815</v>
      </c>
      <c r="F796" s="108" t="s">
        <v>2817</v>
      </c>
      <c r="G796" s="108" t="s">
        <v>227</v>
      </c>
      <c r="H796" s="109">
        <v>2900.85</v>
      </c>
      <c r="I796" s="110"/>
      <c r="J796" s="109">
        <v>2900.85</v>
      </c>
      <c r="K796" s="110"/>
      <c r="L796" s="109">
        <v>2900.85</v>
      </c>
      <c r="M796" s="110"/>
      <c r="N796" s="109">
        <v>2900.85</v>
      </c>
      <c r="O796" s="110"/>
    </row>
    <row r="797" spans="1:15" ht="57" customHeight="1">
      <c r="A797" s="107" t="s">
        <v>2787</v>
      </c>
      <c r="B797" s="108" t="s">
        <v>2788</v>
      </c>
      <c r="C797" s="108" t="s">
        <v>2789</v>
      </c>
      <c r="D797" s="108" t="s">
        <v>1508</v>
      </c>
      <c r="E797" s="108" t="s">
        <v>2815</v>
      </c>
      <c r="F797" s="108" t="s">
        <v>3002</v>
      </c>
      <c r="G797" s="108" t="s">
        <v>227</v>
      </c>
      <c r="H797" s="109">
        <v>36.450000000000003</v>
      </c>
      <c r="I797" s="110"/>
      <c r="J797" s="109">
        <v>37.9</v>
      </c>
      <c r="K797" s="110"/>
      <c r="L797" s="109">
        <v>37.9</v>
      </c>
      <c r="M797" s="110"/>
      <c r="N797" s="109">
        <v>39.49</v>
      </c>
      <c r="O797" s="110"/>
    </row>
    <row r="798" spans="1:15" ht="57" customHeight="1">
      <c r="A798" s="107" t="s">
        <v>2787</v>
      </c>
      <c r="B798" s="108" t="s">
        <v>2788</v>
      </c>
      <c r="C798" s="108" t="s">
        <v>2789</v>
      </c>
      <c r="D798" s="108" t="s">
        <v>1508</v>
      </c>
      <c r="E798" s="108" t="s">
        <v>2815</v>
      </c>
      <c r="F798" s="108" t="s">
        <v>2816</v>
      </c>
      <c r="G798" s="108" t="s">
        <v>227</v>
      </c>
      <c r="H798" s="110"/>
      <c r="I798" s="110"/>
      <c r="J798" s="110"/>
      <c r="K798" s="110"/>
      <c r="L798" s="110"/>
      <c r="M798" s="110"/>
      <c r="N798" s="110"/>
      <c r="O798" s="110"/>
    </row>
    <row r="799" spans="1:15" ht="57" customHeight="1">
      <c r="A799" s="107" t="s">
        <v>2801</v>
      </c>
      <c r="B799" s="108" t="s">
        <v>2802</v>
      </c>
      <c r="C799" s="108" t="s">
        <v>2803</v>
      </c>
      <c r="D799" s="108" t="s">
        <v>3057</v>
      </c>
      <c r="E799" s="108" t="s">
        <v>2815</v>
      </c>
      <c r="F799" s="108" t="s">
        <v>2816</v>
      </c>
      <c r="G799" s="108" t="s">
        <v>227</v>
      </c>
      <c r="H799" s="110"/>
      <c r="I799" s="110"/>
      <c r="J799" s="110"/>
      <c r="K799" s="110"/>
      <c r="L799" s="110"/>
      <c r="M799" s="110"/>
      <c r="N799" s="110"/>
      <c r="O799" s="110"/>
    </row>
    <row r="800" spans="1:15" ht="57" customHeight="1">
      <c r="A800" s="107" t="s">
        <v>2801</v>
      </c>
      <c r="B800" s="108" t="s">
        <v>2802</v>
      </c>
      <c r="C800" s="108" t="s">
        <v>2803</v>
      </c>
      <c r="D800" s="108" t="s">
        <v>3057</v>
      </c>
      <c r="E800" s="108" t="s">
        <v>2815</v>
      </c>
      <c r="F800" s="108" t="s">
        <v>2817</v>
      </c>
      <c r="G800" s="108" t="s">
        <v>227</v>
      </c>
      <c r="H800" s="109">
        <v>2295.7800000000002</v>
      </c>
      <c r="I800" s="109">
        <v>2529.48</v>
      </c>
      <c r="J800" s="109">
        <v>2406.6</v>
      </c>
      <c r="K800" s="109">
        <v>2696.43</v>
      </c>
      <c r="L800" s="109">
        <v>2406.6</v>
      </c>
      <c r="M800" s="109">
        <v>2696.43</v>
      </c>
      <c r="N800" s="109">
        <v>2730.76</v>
      </c>
      <c r="O800" s="109">
        <v>2879.79</v>
      </c>
    </row>
    <row r="801" spans="1:15" ht="57" customHeight="1">
      <c r="A801" s="107" t="s">
        <v>2801</v>
      </c>
      <c r="B801" s="108" t="s">
        <v>2802</v>
      </c>
      <c r="C801" s="108" t="s">
        <v>2803</v>
      </c>
      <c r="D801" s="108" t="s">
        <v>3057</v>
      </c>
      <c r="E801" s="108" t="s">
        <v>2815</v>
      </c>
      <c r="F801" s="108" t="s">
        <v>3058</v>
      </c>
      <c r="G801" s="108" t="s">
        <v>227</v>
      </c>
      <c r="H801" s="109">
        <v>34.57</v>
      </c>
      <c r="I801" s="109">
        <v>41.48</v>
      </c>
      <c r="J801" s="109">
        <v>35.32</v>
      </c>
      <c r="K801" s="109">
        <v>42.38</v>
      </c>
      <c r="L801" s="109">
        <v>35.32</v>
      </c>
      <c r="M801" s="109">
        <v>42.38</v>
      </c>
      <c r="N801" s="109">
        <v>36.78</v>
      </c>
      <c r="O801" s="109">
        <v>44.14</v>
      </c>
    </row>
    <row r="802" spans="1:15" ht="57" customHeight="1">
      <c r="A802" s="107" t="s">
        <v>2784</v>
      </c>
      <c r="B802" s="108" t="s">
        <v>2785</v>
      </c>
      <c r="C802" s="108" t="s">
        <v>2786</v>
      </c>
      <c r="D802" s="108" t="s">
        <v>2808</v>
      </c>
      <c r="E802" s="108" t="s">
        <v>2815</v>
      </c>
      <c r="F802" s="108" t="s">
        <v>2816</v>
      </c>
      <c r="G802" s="108" t="s">
        <v>227</v>
      </c>
      <c r="H802" s="109">
        <v>34.57</v>
      </c>
      <c r="I802" s="109">
        <v>41.48</v>
      </c>
      <c r="J802" s="109">
        <v>35.32</v>
      </c>
      <c r="K802" s="109">
        <v>42.38</v>
      </c>
      <c r="L802" s="109">
        <v>35.32</v>
      </c>
      <c r="M802" s="109">
        <v>42.38</v>
      </c>
      <c r="N802" s="109">
        <v>36.78</v>
      </c>
      <c r="O802" s="109">
        <v>44.14</v>
      </c>
    </row>
    <row r="803" spans="1:15" ht="57" customHeight="1">
      <c r="A803" s="107" t="s">
        <v>2784</v>
      </c>
      <c r="B803" s="108" t="s">
        <v>2785</v>
      </c>
      <c r="C803" s="108" t="s">
        <v>2786</v>
      </c>
      <c r="D803" s="108" t="s">
        <v>2808</v>
      </c>
      <c r="E803" s="108" t="s">
        <v>2815</v>
      </c>
      <c r="F803" s="108" t="s">
        <v>2817</v>
      </c>
      <c r="G803" s="108" t="s">
        <v>227</v>
      </c>
      <c r="H803" s="109">
        <v>2901.22</v>
      </c>
      <c r="I803" s="109">
        <v>3481.46</v>
      </c>
      <c r="J803" s="109">
        <v>3017.26</v>
      </c>
      <c r="K803" s="109">
        <v>3620.71</v>
      </c>
      <c r="L803" s="109">
        <v>3017.26</v>
      </c>
      <c r="M803" s="109">
        <v>3620.71</v>
      </c>
      <c r="N803" s="109">
        <v>3142.19</v>
      </c>
      <c r="O803" s="109">
        <v>3770.63</v>
      </c>
    </row>
    <row r="804" spans="1:15" ht="57" customHeight="1">
      <c r="A804" s="107" t="s">
        <v>2787</v>
      </c>
      <c r="B804" s="108" t="s">
        <v>2788</v>
      </c>
      <c r="C804" s="108" t="s">
        <v>2789</v>
      </c>
      <c r="D804" s="108" t="s">
        <v>1590</v>
      </c>
      <c r="E804" s="108" t="s">
        <v>2815</v>
      </c>
      <c r="F804" s="108" t="s">
        <v>2817</v>
      </c>
      <c r="G804" s="108" t="s">
        <v>227</v>
      </c>
      <c r="H804" s="109">
        <v>2900.85</v>
      </c>
      <c r="I804" s="110"/>
      <c r="J804" s="109">
        <v>2900.85</v>
      </c>
      <c r="K804" s="110"/>
      <c r="L804" s="109">
        <v>2900.85</v>
      </c>
      <c r="M804" s="110"/>
      <c r="N804" s="109">
        <v>2900.85</v>
      </c>
      <c r="O804" s="110"/>
    </row>
    <row r="805" spans="1:15" ht="57" customHeight="1">
      <c r="A805" s="107" t="s">
        <v>2787</v>
      </c>
      <c r="B805" s="108" t="s">
        <v>2788</v>
      </c>
      <c r="C805" s="108" t="s">
        <v>2789</v>
      </c>
      <c r="D805" s="108" t="s">
        <v>1590</v>
      </c>
      <c r="E805" s="108" t="s">
        <v>2815</v>
      </c>
      <c r="F805" s="108" t="s">
        <v>2816</v>
      </c>
      <c r="G805" s="108" t="s">
        <v>227</v>
      </c>
      <c r="H805" s="110"/>
      <c r="I805" s="110"/>
      <c r="J805" s="110"/>
      <c r="K805" s="110"/>
      <c r="L805" s="110"/>
      <c r="M805" s="110"/>
      <c r="N805" s="110"/>
      <c r="O805" s="110"/>
    </row>
    <row r="806" spans="1:15" ht="57" customHeight="1">
      <c r="A806" s="107" t="s">
        <v>2787</v>
      </c>
      <c r="B806" s="108" t="s">
        <v>2788</v>
      </c>
      <c r="C806" s="108" t="s">
        <v>2789</v>
      </c>
      <c r="D806" s="108" t="s">
        <v>1590</v>
      </c>
      <c r="E806" s="108" t="s">
        <v>2815</v>
      </c>
      <c r="F806" s="108" t="s">
        <v>3058</v>
      </c>
      <c r="G806" s="108" t="s">
        <v>227</v>
      </c>
      <c r="H806" s="109">
        <v>34.57</v>
      </c>
      <c r="I806" s="110"/>
      <c r="J806" s="109">
        <v>35.32</v>
      </c>
      <c r="K806" s="110"/>
      <c r="L806" s="109">
        <v>35.32</v>
      </c>
      <c r="M806" s="110"/>
      <c r="N806" s="109">
        <v>36.78</v>
      </c>
      <c r="O806" s="110"/>
    </row>
  </sheetData>
  <mergeCells count="55">
    <mergeCell ref="N1:O1"/>
    <mergeCell ref="A2:O2"/>
    <mergeCell ref="A3:A5"/>
    <mergeCell ref="B3:B5"/>
    <mergeCell ref="C3:C5"/>
    <mergeCell ref="D3:D5"/>
    <mergeCell ref="E3:E5"/>
    <mergeCell ref="F3:F5"/>
    <mergeCell ref="G3:G5"/>
    <mergeCell ref="H3:O3"/>
    <mergeCell ref="A50:O50"/>
    <mergeCell ref="H4:I4"/>
    <mergeCell ref="J4:K4"/>
    <mergeCell ref="L4:M4"/>
    <mergeCell ref="N4:O4"/>
    <mergeCell ref="A6:O6"/>
    <mergeCell ref="A13:O13"/>
    <mergeCell ref="A20:O20"/>
    <mergeCell ref="A23:O23"/>
    <mergeCell ref="A28:O28"/>
    <mergeCell ref="A35:O35"/>
    <mergeCell ref="A40:O40"/>
    <mergeCell ref="A500:O500"/>
    <mergeCell ref="A70:O70"/>
    <mergeCell ref="A178:O178"/>
    <mergeCell ref="A223:O223"/>
    <mergeCell ref="A253:O253"/>
    <mergeCell ref="A279:O279"/>
    <mergeCell ref="A360:O360"/>
    <mergeCell ref="A380:O380"/>
    <mergeCell ref="A394:O394"/>
    <mergeCell ref="A418:O418"/>
    <mergeCell ref="A429:O429"/>
    <mergeCell ref="A434:O434"/>
    <mergeCell ref="A644:O644"/>
    <mergeCell ref="A523:O523"/>
    <mergeCell ref="A528:O528"/>
    <mergeCell ref="A577:O577"/>
    <mergeCell ref="A584:O584"/>
    <mergeCell ref="A590:O590"/>
    <mergeCell ref="A595:O595"/>
    <mergeCell ref="A598:O598"/>
    <mergeCell ref="A611:O611"/>
    <mergeCell ref="A622:O622"/>
    <mergeCell ref="A627:O627"/>
    <mergeCell ref="A630:O630"/>
    <mergeCell ref="A759:O759"/>
    <mergeCell ref="A780:O780"/>
    <mergeCell ref="A792:O792"/>
    <mergeCell ref="A656:O656"/>
    <mergeCell ref="A660:O660"/>
    <mergeCell ref="A700:O700"/>
    <mergeCell ref="A705:O705"/>
    <mergeCell ref="A718:O718"/>
    <mergeCell ref="A741:O741"/>
  </mergeCells>
  <hyperlinks>
    <hyperlink ref="A7" r:id="rId1"/>
    <hyperlink ref="A8" r:id="rId2"/>
    <hyperlink ref="A9" r:id="rId3"/>
    <hyperlink ref="A10" r:id="rId4"/>
    <hyperlink ref="A11" r:id="rId5"/>
    <hyperlink ref="A12" r:id="rId6"/>
    <hyperlink ref="A14" r:id="rId7"/>
    <hyperlink ref="A15" r:id="rId8"/>
    <hyperlink ref="A16" r:id="rId9"/>
    <hyperlink ref="A17" r:id="rId10"/>
    <hyperlink ref="A18" r:id="rId11"/>
    <hyperlink ref="A19" r:id="rId12"/>
    <hyperlink ref="A21" r:id="rId13"/>
    <hyperlink ref="A22" r:id="rId14"/>
    <hyperlink ref="A24" r:id="rId15"/>
    <hyperlink ref="A25" r:id="rId16"/>
    <hyperlink ref="A26" r:id="rId17"/>
    <hyperlink ref="A27" r:id="rId18"/>
    <hyperlink ref="A29" r:id="rId19"/>
    <hyperlink ref="A30" r:id="rId20"/>
    <hyperlink ref="A31" r:id="rId21"/>
    <hyperlink ref="A32" r:id="rId22"/>
    <hyperlink ref="A33" r:id="rId23"/>
    <hyperlink ref="A34" r:id="rId24"/>
    <hyperlink ref="A36" r:id="rId25"/>
    <hyperlink ref="A37" r:id="rId26"/>
    <hyperlink ref="A38" r:id="rId27"/>
    <hyperlink ref="A39" r:id="rId28"/>
    <hyperlink ref="A41" r:id="rId29"/>
    <hyperlink ref="A42" r:id="rId30"/>
    <hyperlink ref="A43" r:id="rId31"/>
    <hyperlink ref="A44" r:id="rId32"/>
    <hyperlink ref="A45" r:id="rId33"/>
    <hyperlink ref="A46" r:id="rId34"/>
    <hyperlink ref="A47" r:id="rId35"/>
    <hyperlink ref="A48" r:id="rId36"/>
    <hyperlink ref="A49" r:id="rId37"/>
    <hyperlink ref="A51" r:id="rId38"/>
    <hyperlink ref="A52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5" r:id="rId52"/>
    <hyperlink ref="A66" r:id="rId53"/>
    <hyperlink ref="A67" r:id="rId54"/>
    <hyperlink ref="A68" r:id="rId55"/>
    <hyperlink ref="A69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89" r:id="rId75"/>
    <hyperlink ref="A90" r:id="rId76"/>
    <hyperlink ref="A91" r:id="rId77"/>
    <hyperlink ref="A92" r:id="rId78"/>
    <hyperlink ref="A93" r:id="rId79"/>
    <hyperlink ref="A94" r:id="rId80"/>
    <hyperlink ref="A95" r:id="rId81"/>
    <hyperlink ref="A96" r:id="rId82"/>
    <hyperlink ref="A97" r:id="rId83"/>
    <hyperlink ref="A98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6" r:id="rId122"/>
    <hyperlink ref="A137" r:id="rId123"/>
    <hyperlink ref="A138" r:id="rId124"/>
    <hyperlink ref="A139" r:id="rId125"/>
    <hyperlink ref="A140" r:id="rId126"/>
    <hyperlink ref="A141" r:id="rId127"/>
    <hyperlink ref="A142" r:id="rId128"/>
    <hyperlink ref="A143" r:id="rId129"/>
    <hyperlink ref="A144" r:id="rId130"/>
    <hyperlink ref="A145" r:id="rId131"/>
    <hyperlink ref="A146" r:id="rId132"/>
    <hyperlink ref="A147" r:id="rId133"/>
    <hyperlink ref="A148" r:id="rId134"/>
    <hyperlink ref="A149" r:id="rId135"/>
    <hyperlink ref="A150" r:id="rId136"/>
    <hyperlink ref="A151" r:id="rId137"/>
    <hyperlink ref="A152" r:id="rId138"/>
    <hyperlink ref="A153" r:id="rId139"/>
    <hyperlink ref="A154" r:id="rId140"/>
    <hyperlink ref="A155" r:id="rId141"/>
    <hyperlink ref="A156" r:id="rId142"/>
    <hyperlink ref="A157" r:id="rId143"/>
    <hyperlink ref="A158" r:id="rId144"/>
    <hyperlink ref="A159" r:id="rId145"/>
    <hyperlink ref="A160" r:id="rId146"/>
    <hyperlink ref="A161" r:id="rId147"/>
    <hyperlink ref="A162" r:id="rId148"/>
    <hyperlink ref="A163" r:id="rId149"/>
    <hyperlink ref="A164" r:id="rId150"/>
    <hyperlink ref="A165" r:id="rId151"/>
    <hyperlink ref="A166" r:id="rId152"/>
    <hyperlink ref="A167" r:id="rId153"/>
    <hyperlink ref="A168" r:id="rId154"/>
    <hyperlink ref="A169" r:id="rId155"/>
    <hyperlink ref="A170" r:id="rId156"/>
    <hyperlink ref="A171" r:id="rId157"/>
    <hyperlink ref="A172" r:id="rId158"/>
    <hyperlink ref="A173" r:id="rId159"/>
    <hyperlink ref="A174" r:id="rId160"/>
    <hyperlink ref="A175" r:id="rId161"/>
    <hyperlink ref="A176" r:id="rId162"/>
    <hyperlink ref="A177" r:id="rId163"/>
    <hyperlink ref="A179" r:id="rId164"/>
    <hyperlink ref="A180" r:id="rId165"/>
    <hyperlink ref="A181" r:id="rId166"/>
    <hyperlink ref="A182" r:id="rId167"/>
    <hyperlink ref="A183" r:id="rId168"/>
    <hyperlink ref="A184" r:id="rId169"/>
    <hyperlink ref="A185" r:id="rId170"/>
    <hyperlink ref="A186" r:id="rId171"/>
    <hyperlink ref="A187" r:id="rId172"/>
    <hyperlink ref="A188" r:id="rId173"/>
    <hyperlink ref="A189" r:id="rId174"/>
    <hyperlink ref="A190" r:id="rId175"/>
    <hyperlink ref="A191" r:id="rId176"/>
    <hyperlink ref="A192" r:id="rId177"/>
    <hyperlink ref="A193" r:id="rId178"/>
    <hyperlink ref="A194" r:id="rId179"/>
    <hyperlink ref="A195" r:id="rId180"/>
    <hyperlink ref="A196" r:id="rId181"/>
    <hyperlink ref="A197" r:id="rId182"/>
    <hyperlink ref="A198" r:id="rId183"/>
    <hyperlink ref="A199" r:id="rId184"/>
    <hyperlink ref="A200" r:id="rId185"/>
    <hyperlink ref="A201" r:id="rId186"/>
    <hyperlink ref="A202" r:id="rId187"/>
    <hyperlink ref="A203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4" r:id="rId208"/>
    <hyperlink ref="A225" r:id="rId209"/>
    <hyperlink ref="A226" r:id="rId210"/>
    <hyperlink ref="A227" r:id="rId211"/>
    <hyperlink ref="A228" r:id="rId212"/>
    <hyperlink ref="A229" r:id="rId213"/>
    <hyperlink ref="A230" r:id="rId214"/>
    <hyperlink ref="A231" r:id="rId215"/>
    <hyperlink ref="A232" r:id="rId216"/>
    <hyperlink ref="A233" r:id="rId217"/>
    <hyperlink ref="A234" r:id="rId218"/>
    <hyperlink ref="A235" r:id="rId219"/>
    <hyperlink ref="A236" r:id="rId220"/>
    <hyperlink ref="A237" r:id="rId221"/>
    <hyperlink ref="A238" r:id="rId222"/>
    <hyperlink ref="A239" r:id="rId223"/>
    <hyperlink ref="A240" r:id="rId224"/>
    <hyperlink ref="A241" r:id="rId225"/>
    <hyperlink ref="A242" r:id="rId226"/>
    <hyperlink ref="A243" r:id="rId227"/>
    <hyperlink ref="A244" r:id="rId228"/>
    <hyperlink ref="A245" r:id="rId229"/>
    <hyperlink ref="A246" r:id="rId230"/>
    <hyperlink ref="A247" r:id="rId231"/>
    <hyperlink ref="A248" r:id="rId232"/>
    <hyperlink ref="A249" r:id="rId233"/>
    <hyperlink ref="A250" r:id="rId234"/>
    <hyperlink ref="A251" r:id="rId235"/>
    <hyperlink ref="A252" r:id="rId236"/>
    <hyperlink ref="A254" r:id="rId237"/>
    <hyperlink ref="A255" r:id="rId238"/>
    <hyperlink ref="A256" r:id="rId239"/>
    <hyperlink ref="A257" r:id="rId240"/>
    <hyperlink ref="A258" r:id="rId241"/>
    <hyperlink ref="A259" r:id="rId242"/>
    <hyperlink ref="A260" r:id="rId243"/>
    <hyperlink ref="A261" r:id="rId244"/>
    <hyperlink ref="A262" r:id="rId245"/>
    <hyperlink ref="A263" r:id="rId246"/>
    <hyperlink ref="A264" r:id="rId247"/>
    <hyperlink ref="A265" r:id="rId248"/>
    <hyperlink ref="A266" r:id="rId249"/>
    <hyperlink ref="A267" r:id="rId250"/>
    <hyperlink ref="A268" r:id="rId251"/>
    <hyperlink ref="A269" r:id="rId252"/>
    <hyperlink ref="A270" r:id="rId253"/>
    <hyperlink ref="A271" r:id="rId254"/>
    <hyperlink ref="A272" r:id="rId255"/>
    <hyperlink ref="A273" r:id="rId256"/>
    <hyperlink ref="A274" r:id="rId257"/>
    <hyperlink ref="A275" r:id="rId258"/>
    <hyperlink ref="A276" r:id="rId259"/>
    <hyperlink ref="A277" r:id="rId260"/>
    <hyperlink ref="A278" r:id="rId261"/>
    <hyperlink ref="A280" r:id="rId262"/>
    <hyperlink ref="A281" r:id="rId263"/>
    <hyperlink ref="A282" r:id="rId264"/>
    <hyperlink ref="A283" r:id="rId265"/>
    <hyperlink ref="A284" r:id="rId266"/>
    <hyperlink ref="A285" r:id="rId267"/>
    <hyperlink ref="A286" r:id="rId268"/>
    <hyperlink ref="A287" r:id="rId269"/>
    <hyperlink ref="A288" r:id="rId270"/>
    <hyperlink ref="A289" r:id="rId271"/>
    <hyperlink ref="A290" r:id="rId272"/>
    <hyperlink ref="A291" r:id="rId273"/>
    <hyperlink ref="A292" r:id="rId274"/>
    <hyperlink ref="A293" r:id="rId275"/>
    <hyperlink ref="A294" r:id="rId276"/>
    <hyperlink ref="A295" r:id="rId277"/>
    <hyperlink ref="A296" r:id="rId278"/>
    <hyperlink ref="A297" r:id="rId279"/>
    <hyperlink ref="A298" r:id="rId280"/>
    <hyperlink ref="A299" r:id="rId281"/>
    <hyperlink ref="A300" r:id="rId282"/>
    <hyperlink ref="A301" r:id="rId283"/>
    <hyperlink ref="A302" r:id="rId284"/>
    <hyperlink ref="A303" r:id="rId285"/>
    <hyperlink ref="A304" r:id="rId286"/>
    <hyperlink ref="A305" r:id="rId287"/>
    <hyperlink ref="A306" r:id="rId288"/>
    <hyperlink ref="A307" r:id="rId289"/>
    <hyperlink ref="A308" r:id="rId290"/>
    <hyperlink ref="A309" r:id="rId291"/>
    <hyperlink ref="A310" r:id="rId292"/>
    <hyperlink ref="A311" r:id="rId293"/>
    <hyperlink ref="A312" r:id="rId294"/>
    <hyperlink ref="A313" r:id="rId295"/>
    <hyperlink ref="A314" r:id="rId296"/>
    <hyperlink ref="A315" r:id="rId297"/>
    <hyperlink ref="A316" r:id="rId298"/>
    <hyperlink ref="A317" r:id="rId299"/>
    <hyperlink ref="A318" r:id="rId300"/>
    <hyperlink ref="A319" r:id="rId301"/>
    <hyperlink ref="A320" r:id="rId302"/>
    <hyperlink ref="A321" r:id="rId303"/>
    <hyperlink ref="A322" r:id="rId304"/>
    <hyperlink ref="A323" r:id="rId305"/>
    <hyperlink ref="A324" r:id="rId306"/>
    <hyperlink ref="A325" r:id="rId307"/>
    <hyperlink ref="A326" r:id="rId308"/>
    <hyperlink ref="A327" r:id="rId309"/>
    <hyperlink ref="A328" r:id="rId310"/>
    <hyperlink ref="A329" r:id="rId311"/>
    <hyperlink ref="A330" r:id="rId312"/>
    <hyperlink ref="A331" r:id="rId313"/>
    <hyperlink ref="A332" r:id="rId314"/>
    <hyperlink ref="A333" r:id="rId315"/>
    <hyperlink ref="A334" r:id="rId316"/>
    <hyperlink ref="A335" r:id="rId317"/>
    <hyperlink ref="A336" r:id="rId318"/>
    <hyperlink ref="A337" r:id="rId319"/>
    <hyperlink ref="A338" r:id="rId320"/>
    <hyperlink ref="A339" r:id="rId321"/>
    <hyperlink ref="A340" r:id="rId322"/>
    <hyperlink ref="A341" r:id="rId323"/>
    <hyperlink ref="A342" r:id="rId324"/>
    <hyperlink ref="A343" r:id="rId325"/>
    <hyperlink ref="A344" r:id="rId326"/>
    <hyperlink ref="A345" r:id="rId327"/>
    <hyperlink ref="A346" r:id="rId328"/>
    <hyperlink ref="A347" r:id="rId329"/>
    <hyperlink ref="A348" r:id="rId330"/>
    <hyperlink ref="A349" r:id="rId331"/>
    <hyperlink ref="A350" r:id="rId332"/>
    <hyperlink ref="A351" r:id="rId333"/>
    <hyperlink ref="A352" r:id="rId334"/>
    <hyperlink ref="A353" r:id="rId335"/>
    <hyperlink ref="A354" r:id="rId336"/>
    <hyperlink ref="A355" r:id="rId337"/>
    <hyperlink ref="A356" r:id="rId338"/>
    <hyperlink ref="A357" r:id="rId339"/>
    <hyperlink ref="A358" r:id="rId340"/>
    <hyperlink ref="A359" r:id="rId341"/>
    <hyperlink ref="A361" r:id="rId342"/>
    <hyperlink ref="A362" r:id="rId343"/>
    <hyperlink ref="A363" r:id="rId344"/>
    <hyperlink ref="A364" r:id="rId345"/>
    <hyperlink ref="A365" r:id="rId346"/>
    <hyperlink ref="A366" r:id="rId347"/>
    <hyperlink ref="A367" r:id="rId348"/>
    <hyperlink ref="A368" r:id="rId349"/>
    <hyperlink ref="A369" r:id="rId350"/>
    <hyperlink ref="A370" r:id="rId351"/>
    <hyperlink ref="A371" r:id="rId352"/>
    <hyperlink ref="A372" r:id="rId353"/>
    <hyperlink ref="A373" r:id="rId354"/>
    <hyperlink ref="A374" r:id="rId355"/>
    <hyperlink ref="A375" r:id="rId356"/>
    <hyperlink ref="A376" r:id="rId357"/>
    <hyperlink ref="A377" r:id="rId358"/>
    <hyperlink ref="A378" r:id="rId359"/>
    <hyperlink ref="A379" r:id="rId360"/>
    <hyperlink ref="A381" r:id="rId361"/>
    <hyperlink ref="A382" r:id="rId362"/>
    <hyperlink ref="A383" r:id="rId363"/>
    <hyperlink ref="A384" r:id="rId364"/>
    <hyperlink ref="A385" r:id="rId365"/>
    <hyperlink ref="A386" r:id="rId366"/>
    <hyperlink ref="A387" r:id="rId367"/>
    <hyperlink ref="A388" r:id="rId368"/>
    <hyperlink ref="A389" r:id="rId369"/>
    <hyperlink ref="A390" r:id="rId370"/>
    <hyperlink ref="A391" r:id="rId371"/>
    <hyperlink ref="A392" r:id="rId372"/>
    <hyperlink ref="A393" r:id="rId373"/>
    <hyperlink ref="A395" r:id="rId374"/>
    <hyperlink ref="A396" r:id="rId375"/>
    <hyperlink ref="A397" r:id="rId376"/>
    <hyperlink ref="A398" r:id="rId377"/>
    <hyperlink ref="A399" r:id="rId378"/>
    <hyperlink ref="A400" r:id="rId379"/>
    <hyperlink ref="A401" r:id="rId380"/>
    <hyperlink ref="A402" r:id="rId381"/>
    <hyperlink ref="A403" r:id="rId382"/>
    <hyperlink ref="A404" r:id="rId383"/>
    <hyperlink ref="A405" r:id="rId384"/>
    <hyperlink ref="A406" r:id="rId385"/>
    <hyperlink ref="A407" r:id="rId386"/>
    <hyperlink ref="A408" r:id="rId387"/>
    <hyperlink ref="A409" r:id="rId388"/>
    <hyperlink ref="A410" r:id="rId389"/>
    <hyperlink ref="A411" r:id="rId390"/>
    <hyperlink ref="A412" r:id="rId391"/>
    <hyperlink ref="A413" r:id="rId392"/>
    <hyperlink ref="A414" r:id="rId393"/>
    <hyperlink ref="A415" r:id="rId394"/>
    <hyperlink ref="A416" r:id="rId395"/>
    <hyperlink ref="A417" r:id="rId396"/>
    <hyperlink ref="A419" r:id="rId397"/>
    <hyperlink ref="A420" r:id="rId398"/>
    <hyperlink ref="A421" r:id="rId399"/>
    <hyperlink ref="A422" r:id="rId400"/>
    <hyperlink ref="A423" r:id="rId401"/>
    <hyperlink ref="A424" r:id="rId402"/>
    <hyperlink ref="A425" r:id="rId403"/>
    <hyperlink ref="A426" r:id="rId404"/>
    <hyperlink ref="A427" r:id="rId405"/>
    <hyperlink ref="A428" r:id="rId406"/>
    <hyperlink ref="A430" r:id="rId407"/>
    <hyperlink ref="A431" r:id="rId408"/>
    <hyperlink ref="A432" r:id="rId409"/>
    <hyperlink ref="A433" r:id="rId410"/>
    <hyperlink ref="A435" r:id="rId411"/>
    <hyperlink ref="A436" r:id="rId412"/>
    <hyperlink ref="A437" r:id="rId413"/>
    <hyperlink ref="A438" r:id="rId414"/>
    <hyperlink ref="A439" r:id="rId415"/>
    <hyperlink ref="A440" r:id="rId416"/>
    <hyperlink ref="A441" r:id="rId417"/>
    <hyperlink ref="A442" r:id="rId418"/>
    <hyperlink ref="A443" r:id="rId419"/>
    <hyperlink ref="A444" r:id="rId420"/>
    <hyperlink ref="A445" r:id="rId421"/>
    <hyperlink ref="A446" r:id="rId422"/>
    <hyperlink ref="A447" r:id="rId423"/>
    <hyperlink ref="A448" r:id="rId424"/>
    <hyperlink ref="A449" r:id="rId425"/>
    <hyperlink ref="A450" r:id="rId426"/>
    <hyperlink ref="A451" r:id="rId427"/>
    <hyperlink ref="A452" r:id="rId428"/>
    <hyperlink ref="A453" r:id="rId429"/>
    <hyperlink ref="A454" r:id="rId430"/>
    <hyperlink ref="A455" r:id="rId431"/>
    <hyperlink ref="A456" r:id="rId432"/>
    <hyperlink ref="A457" r:id="rId433"/>
    <hyperlink ref="A458" r:id="rId434"/>
    <hyperlink ref="A459" r:id="rId435"/>
    <hyperlink ref="A460" r:id="rId436"/>
    <hyperlink ref="A461" r:id="rId437"/>
    <hyperlink ref="A462" r:id="rId438"/>
    <hyperlink ref="A463" r:id="rId439"/>
    <hyperlink ref="A464" r:id="rId440"/>
    <hyperlink ref="A465" r:id="rId441"/>
    <hyperlink ref="A466" r:id="rId442"/>
    <hyperlink ref="A467" r:id="rId443"/>
    <hyperlink ref="A468" r:id="rId444"/>
    <hyperlink ref="A469" r:id="rId445"/>
    <hyperlink ref="A470" r:id="rId446"/>
    <hyperlink ref="A471" r:id="rId447"/>
    <hyperlink ref="A472" r:id="rId448"/>
    <hyperlink ref="A473" r:id="rId449"/>
    <hyperlink ref="A474" r:id="rId450"/>
    <hyperlink ref="A475" r:id="rId451"/>
    <hyperlink ref="A476" r:id="rId452"/>
    <hyperlink ref="A477" r:id="rId453"/>
    <hyperlink ref="A478" r:id="rId454"/>
    <hyperlink ref="A479" r:id="rId455"/>
    <hyperlink ref="A480" r:id="rId456"/>
    <hyperlink ref="A481" r:id="rId457"/>
    <hyperlink ref="A482" r:id="rId458"/>
    <hyperlink ref="A483" r:id="rId459"/>
    <hyperlink ref="A484" r:id="rId460"/>
    <hyperlink ref="A485" r:id="rId461"/>
    <hyperlink ref="A486" r:id="rId462"/>
    <hyperlink ref="A487" r:id="rId463"/>
    <hyperlink ref="A488" r:id="rId464"/>
    <hyperlink ref="A489" r:id="rId465"/>
    <hyperlink ref="A490" r:id="rId466"/>
    <hyperlink ref="A491" r:id="rId467"/>
    <hyperlink ref="A492" r:id="rId468"/>
    <hyperlink ref="A493" r:id="rId469"/>
    <hyperlink ref="A494" r:id="rId470"/>
    <hyperlink ref="A495" r:id="rId471"/>
    <hyperlink ref="A496" r:id="rId472"/>
    <hyperlink ref="A497" r:id="rId473"/>
    <hyperlink ref="A498" r:id="rId474"/>
    <hyperlink ref="A499" r:id="rId475"/>
    <hyperlink ref="A501" r:id="rId476"/>
    <hyperlink ref="A502" r:id="rId477"/>
    <hyperlink ref="A503" r:id="rId478"/>
    <hyperlink ref="A504" r:id="rId479"/>
    <hyperlink ref="A505" r:id="rId480"/>
    <hyperlink ref="A506" r:id="rId481"/>
    <hyperlink ref="A507" r:id="rId482"/>
    <hyperlink ref="A508" r:id="rId483"/>
    <hyperlink ref="A509" r:id="rId484"/>
    <hyperlink ref="A510" r:id="rId485"/>
    <hyperlink ref="A511" r:id="rId486"/>
    <hyperlink ref="A512" r:id="rId487"/>
    <hyperlink ref="A513" r:id="rId488"/>
    <hyperlink ref="A514" r:id="rId489"/>
    <hyperlink ref="A515" r:id="rId490"/>
    <hyperlink ref="A516" r:id="rId491"/>
    <hyperlink ref="A517" r:id="rId492"/>
    <hyperlink ref="A518" r:id="rId493"/>
    <hyperlink ref="A519" r:id="rId494"/>
    <hyperlink ref="A520" r:id="rId495"/>
    <hyperlink ref="A521" r:id="rId496"/>
    <hyperlink ref="A522" r:id="rId497"/>
    <hyperlink ref="A524" r:id="rId498"/>
    <hyperlink ref="A525" r:id="rId499"/>
    <hyperlink ref="A526" r:id="rId500"/>
    <hyperlink ref="A527" r:id="rId501"/>
    <hyperlink ref="A529" r:id="rId502"/>
    <hyperlink ref="A530" r:id="rId503"/>
    <hyperlink ref="A531" r:id="rId504"/>
    <hyperlink ref="A532" r:id="rId505"/>
    <hyperlink ref="A533" r:id="rId506"/>
    <hyperlink ref="A534" r:id="rId507"/>
    <hyperlink ref="A535" r:id="rId508"/>
    <hyperlink ref="A536" r:id="rId509"/>
    <hyperlink ref="A537" r:id="rId510"/>
    <hyperlink ref="A538" r:id="rId511"/>
    <hyperlink ref="A539" r:id="rId512"/>
    <hyperlink ref="A540" r:id="rId513"/>
    <hyperlink ref="A541" r:id="rId514"/>
    <hyperlink ref="A542" r:id="rId515"/>
    <hyperlink ref="A543" r:id="rId516"/>
    <hyperlink ref="A544" r:id="rId517"/>
    <hyperlink ref="A545" r:id="rId518"/>
    <hyperlink ref="A546" r:id="rId519"/>
    <hyperlink ref="A547" r:id="rId520"/>
    <hyperlink ref="A548" r:id="rId521"/>
    <hyperlink ref="A549" r:id="rId522"/>
    <hyperlink ref="A550" r:id="rId523"/>
    <hyperlink ref="A551" r:id="rId524"/>
    <hyperlink ref="A552" r:id="rId525"/>
    <hyperlink ref="A553" r:id="rId526"/>
    <hyperlink ref="A554" r:id="rId527"/>
    <hyperlink ref="A555" r:id="rId528"/>
    <hyperlink ref="A556" r:id="rId529"/>
    <hyperlink ref="A557" r:id="rId530"/>
    <hyperlink ref="A558" r:id="rId531"/>
    <hyperlink ref="A559" r:id="rId532"/>
    <hyperlink ref="A560" r:id="rId533"/>
    <hyperlink ref="A561" r:id="rId534"/>
    <hyperlink ref="A562" r:id="rId535"/>
    <hyperlink ref="A563" r:id="rId536"/>
    <hyperlink ref="A564" r:id="rId537"/>
    <hyperlink ref="A565" r:id="rId538"/>
    <hyperlink ref="A566" r:id="rId539"/>
    <hyperlink ref="A567" r:id="rId540"/>
    <hyperlink ref="A568" r:id="rId541"/>
    <hyperlink ref="A569" r:id="rId542"/>
    <hyperlink ref="A570" r:id="rId543"/>
    <hyperlink ref="A571" r:id="rId544"/>
    <hyperlink ref="A572" r:id="rId545"/>
    <hyperlink ref="A573" r:id="rId546"/>
    <hyperlink ref="A574" r:id="rId547"/>
    <hyperlink ref="A575" r:id="rId548"/>
    <hyperlink ref="A576" r:id="rId549"/>
    <hyperlink ref="A578" r:id="rId550"/>
    <hyperlink ref="A579" r:id="rId551"/>
    <hyperlink ref="A580" r:id="rId552"/>
    <hyperlink ref="A581" r:id="rId553"/>
    <hyperlink ref="A582" r:id="rId554"/>
    <hyperlink ref="A583" r:id="rId555"/>
    <hyperlink ref="A585" r:id="rId556"/>
    <hyperlink ref="A586" r:id="rId557"/>
    <hyperlink ref="A587" r:id="rId558"/>
    <hyperlink ref="A588" r:id="rId559"/>
    <hyperlink ref="A589" r:id="rId560"/>
    <hyperlink ref="A591" r:id="rId561"/>
    <hyperlink ref="A592" r:id="rId562"/>
    <hyperlink ref="A593" r:id="rId563"/>
    <hyperlink ref="A594" r:id="rId564"/>
    <hyperlink ref="A596" r:id="rId565"/>
    <hyperlink ref="A597" r:id="rId566"/>
    <hyperlink ref="A599" r:id="rId567"/>
    <hyperlink ref="A600" r:id="rId568"/>
    <hyperlink ref="A601" r:id="rId569"/>
    <hyperlink ref="A602" r:id="rId570"/>
    <hyperlink ref="A603" r:id="rId571"/>
    <hyperlink ref="A604" r:id="rId572"/>
    <hyperlink ref="A605" r:id="rId573"/>
    <hyperlink ref="A606" r:id="rId574"/>
    <hyperlink ref="A607" r:id="rId575"/>
    <hyperlink ref="A608" r:id="rId576"/>
    <hyperlink ref="A609" r:id="rId577"/>
    <hyperlink ref="A610" r:id="rId578"/>
    <hyperlink ref="A612" r:id="rId579"/>
    <hyperlink ref="A613" r:id="rId580"/>
    <hyperlink ref="A614" r:id="rId581"/>
    <hyperlink ref="A615" r:id="rId582"/>
    <hyperlink ref="A616" r:id="rId583"/>
    <hyperlink ref="A617" r:id="rId584"/>
    <hyperlink ref="A618" r:id="rId585"/>
    <hyperlink ref="A619" r:id="rId586"/>
    <hyperlink ref="A620" r:id="rId587"/>
    <hyperlink ref="A621" r:id="rId588"/>
    <hyperlink ref="A623" r:id="rId589"/>
    <hyperlink ref="A624" r:id="rId590"/>
    <hyperlink ref="A625" r:id="rId591"/>
    <hyperlink ref="A626" r:id="rId592"/>
    <hyperlink ref="A628" r:id="rId593"/>
    <hyperlink ref="A629" r:id="rId594"/>
    <hyperlink ref="A631" r:id="rId595"/>
    <hyperlink ref="A632" r:id="rId596"/>
    <hyperlink ref="A633" r:id="rId597"/>
    <hyperlink ref="A634" r:id="rId598"/>
    <hyperlink ref="A635" r:id="rId599"/>
    <hyperlink ref="A636" r:id="rId600"/>
    <hyperlink ref="A637" r:id="rId601"/>
    <hyperlink ref="A638" r:id="rId602"/>
    <hyperlink ref="A639" r:id="rId603"/>
    <hyperlink ref="A640" r:id="rId604"/>
    <hyperlink ref="A641" r:id="rId605"/>
    <hyperlink ref="A642" r:id="rId606"/>
    <hyperlink ref="A643" r:id="rId607"/>
    <hyperlink ref="A645" r:id="rId608"/>
    <hyperlink ref="A646" r:id="rId609"/>
    <hyperlink ref="A647" r:id="rId610"/>
    <hyperlink ref="A648" r:id="rId611"/>
    <hyperlink ref="A649" r:id="rId612"/>
    <hyperlink ref="A650" r:id="rId613"/>
    <hyperlink ref="A651" r:id="rId614"/>
    <hyperlink ref="A652" r:id="rId615"/>
    <hyperlink ref="A653" r:id="rId616"/>
    <hyperlink ref="A654" r:id="rId617"/>
    <hyperlink ref="A655" r:id="rId618"/>
    <hyperlink ref="A657" r:id="rId619"/>
    <hyperlink ref="A658" r:id="rId620"/>
    <hyperlink ref="A659" r:id="rId621"/>
    <hyperlink ref="A661" r:id="rId622"/>
    <hyperlink ref="A662" r:id="rId623"/>
    <hyperlink ref="A663" r:id="rId624"/>
    <hyperlink ref="A664" r:id="rId625"/>
    <hyperlink ref="A665" r:id="rId626"/>
    <hyperlink ref="A666" r:id="rId627"/>
    <hyperlink ref="A667" r:id="rId628"/>
    <hyperlink ref="A668" r:id="rId629"/>
    <hyperlink ref="A669" r:id="rId630"/>
    <hyperlink ref="A670" r:id="rId631"/>
    <hyperlink ref="A671" r:id="rId632"/>
    <hyperlink ref="A672" r:id="rId633"/>
    <hyperlink ref="A673" r:id="rId634"/>
    <hyperlink ref="A674" r:id="rId635"/>
    <hyperlink ref="A675" r:id="rId636"/>
    <hyperlink ref="A676" r:id="rId637"/>
    <hyperlink ref="A677" r:id="rId638"/>
    <hyperlink ref="A678" r:id="rId639"/>
    <hyperlink ref="A679" r:id="rId640"/>
    <hyperlink ref="A680" r:id="rId641"/>
    <hyperlink ref="A681" r:id="rId642"/>
    <hyperlink ref="A682" r:id="rId643"/>
    <hyperlink ref="A683" r:id="rId644"/>
    <hyperlink ref="A684" r:id="rId645"/>
    <hyperlink ref="A685" r:id="rId646"/>
    <hyperlink ref="A686" r:id="rId647"/>
    <hyperlink ref="A687" r:id="rId648"/>
    <hyperlink ref="A688" r:id="rId649"/>
    <hyperlink ref="A689" r:id="rId650"/>
    <hyperlink ref="A690" r:id="rId651"/>
    <hyperlink ref="A691" r:id="rId652"/>
    <hyperlink ref="A692" r:id="rId653"/>
    <hyperlink ref="A693" r:id="rId654"/>
    <hyperlink ref="A694" r:id="rId655"/>
    <hyperlink ref="A695" r:id="rId656"/>
    <hyperlink ref="A696" r:id="rId657"/>
    <hyperlink ref="A697" r:id="rId658"/>
    <hyperlink ref="A698" r:id="rId659"/>
    <hyperlink ref="A699" r:id="rId660"/>
    <hyperlink ref="A701" r:id="rId661"/>
    <hyperlink ref="A702" r:id="rId662"/>
    <hyperlink ref="A703" r:id="rId663"/>
    <hyperlink ref="A704" r:id="rId664"/>
    <hyperlink ref="A706" r:id="rId665"/>
    <hyperlink ref="A707" r:id="rId666"/>
    <hyperlink ref="A708" r:id="rId667"/>
    <hyperlink ref="A709" r:id="rId668"/>
    <hyperlink ref="A710" r:id="rId669"/>
    <hyperlink ref="A711" r:id="rId670"/>
    <hyperlink ref="A712" r:id="rId671"/>
    <hyperlink ref="A713" r:id="rId672"/>
    <hyperlink ref="A714" r:id="rId673"/>
    <hyperlink ref="A715" r:id="rId674"/>
    <hyperlink ref="A716" r:id="rId675"/>
    <hyperlink ref="A717" r:id="rId676"/>
    <hyperlink ref="A719" r:id="rId677"/>
    <hyperlink ref="A720" r:id="rId678"/>
    <hyperlink ref="A721" r:id="rId679"/>
    <hyperlink ref="A722" r:id="rId680"/>
    <hyperlink ref="A723" r:id="rId681"/>
    <hyperlink ref="A724" r:id="rId682"/>
    <hyperlink ref="A725" r:id="rId683"/>
    <hyperlink ref="A726" r:id="rId684"/>
    <hyperlink ref="A727" r:id="rId685"/>
    <hyperlink ref="A728" r:id="rId686"/>
    <hyperlink ref="A729" r:id="rId687"/>
    <hyperlink ref="A730" r:id="rId688"/>
    <hyperlink ref="A731" r:id="rId689"/>
    <hyperlink ref="A732" r:id="rId690"/>
    <hyperlink ref="A733" r:id="rId691"/>
    <hyperlink ref="A734" r:id="rId692"/>
    <hyperlink ref="A735" r:id="rId693"/>
    <hyperlink ref="A736" r:id="rId694"/>
    <hyperlink ref="A737" r:id="rId695"/>
    <hyperlink ref="A738" r:id="rId696"/>
    <hyperlink ref="A739" r:id="rId697"/>
    <hyperlink ref="A740" r:id="rId698"/>
    <hyperlink ref="A742" r:id="rId699"/>
    <hyperlink ref="A743" r:id="rId700"/>
    <hyperlink ref="A744" r:id="rId701"/>
    <hyperlink ref="A745" r:id="rId702"/>
    <hyperlink ref="A746" r:id="rId703"/>
    <hyperlink ref="A747" r:id="rId704"/>
    <hyperlink ref="A748" r:id="rId705"/>
    <hyperlink ref="A749" r:id="rId706"/>
    <hyperlink ref="A750" r:id="rId707"/>
    <hyperlink ref="A751" r:id="rId708"/>
    <hyperlink ref="A752" r:id="rId709"/>
    <hyperlink ref="A753" r:id="rId710"/>
    <hyperlink ref="A754" r:id="rId711"/>
    <hyperlink ref="A755" r:id="rId712"/>
    <hyperlink ref="A756" r:id="rId713"/>
    <hyperlink ref="A757" r:id="rId714"/>
    <hyperlink ref="A758" r:id="rId715"/>
    <hyperlink ref="A760" r:id="rId716"/>
    <hyperlink ref="A761" r:id="rId717"/>
    <hyperlink ref="A762" r:id="rId718"/>
    <hyperlink ref="A763" r:id="rId719"/>
    <hyperlink ref="A764" r:id="rId720"/>
    <hyperlink ref="A765" r:id="rId721"/>
    <hyperlink ref="A766" r:id="rId722"/>
    <hyperlink ref="A767" r:id="rId723"/>
    <hyperlink ref="A768" r:id="rId724"/>
    <hyperlink ref="A769" r:id="rId725"/>
    <hyperlink ref="A770" r:id="rId726"/>
    <hyperlink ref="A771" r:id="rId727"/>
    <hyperlink ref="A772" r:id="rId728"/>
    <hyperlink ref="A773" r:id="rId729"/>
    <hyperlink ref="A774" r:id="rId730"/>
    <hyperlink ref="A775" r:id="rId731"/>
    <hyperlink ref="A776" r:id="rId732"/>
    <hyperlink ref="A777" r:id="rId733"/>
    <hyperlink ref="A778" r:id="rId734"/>
    <hyperlink ref="A779" r:id="rId735"/>
    <hyperlink ref="A781" r:id="rId736"/>
    <hyperlink ref="A782" r:id="rId737"/>
    <hyperlink ref="A783" r:id="rId738"/>
    <hyperlink ref="A784" r:id="rId739"/>
    <hyperlink ref="A785" r:id="rId740"/>
    <hyperlink ref="A786" r:id="rId741"/>
    <hyperlink ref="A787" r:id="rId742"/>
    <hyperlink ref="A788" r:id="rId743"/>
    <hyperlink ref="A789" r:id="rId744"/>
    <hyperlink ref="A790" r:id="rId745"/>
    <hyperlink ref="A791" r:id="rId746"/>
    <hyperlink ref="A793" r:id="rId747"/>
    <hyperlink ref="A794" r:id="rId748"/>
    <hyperlink ref="A795" r:id="rId749"/>
    <hyperlink ref="A796" r:id="rId750"/>
    <hyperlink ref="A797" r:id="rId751"/>
    <hyperlink ref="A798" r:id="rId752"/>
    <hyperlink ref="A799" r:id="rId753"/>
    <hyperlink ref="A800" r:id="rId754"/>
    <hyperlink ref="A801" r:id="rId755"/>
    <hyperlink ref="A802" r:id="rId756"/>
    <hyperlink ref="A803" r:id="rId757"/>
    <hyperlink ref="A804" r:id="rId758"/>
    <hyperlink ref="A805" r:id="rId759"/>
    <hyperlink ref="A806" r:id="rId760"/>
  </hyperlinks>
  <pageMargins left="0.11811023622047245" right="0.11811023622047245" top="0.15748031496062992" bottom="0.15748031496062992" header="0.31496062992125984" footer="0.31496062992125984"/>
  <pageSetup paperSize="9" scale="55" orientation="landscape" horizontalDpi="4294967295" verticalDpi="4294967295" r:id="rId7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Информация</vt:lpstr>
      <vt:lpstr>Дин. 3 квартал</vt:lpstr>
      <vt:lpstr>Электроэнергия</vt:lpstr>
      <vt:lpstr>Сжиженый газ</vt:lpstr>
      <vt:lpstr>ТКО_ 2022</vt:lpstr>
      <vt:lpstr>Холодное водоснабжение</vt:lpstr>
      <vt:lpstr>Водоотведение</vt:lpstr>
      <vt:lpstr>Тепловая энергия</vt:lpstr>
      <vt:lpstr>Горячее водоснабжение</vt:lpstr>
      <vt:lpstr>Природный Газ</vt:lpstr>
      <vt:lpstr>'Природный Газ'!_GoBack</vt:lpstr>
      <vt:lpstr>'Дин. 3 квартал'!Область_печати</vt:lpstr>
      <vt:lpstr>'Сжиженый газ'!Область_печати</vt:lpstr>
      <vt:lpstr>'ТКО_ 2022'!Область_печати</vt:lpstr>
      <vt:lpstr>Электроэнергия!Область_печати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Дорошенко Андрей Николаевич</dc:creator>
  <cp:lastModifiedBy>feen</cp:lastModifiedBy>
  <cp:lastPrinted>2022-10-17T07:08:09Z</cp:lastPrinted>
  <dcterms:created xsi:type="dcterms:W3CDTF">2022-07-18T12:25:15Z</dcterms:created>
  <dcterms:modified xsi:type="dcterms:W3CDTF">2022-10-27T05:36:51Z</dcterms:modified>
</cp:coreProperties>
</file>